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B1ECF112-F318-4EFB-AC4F-63E4054064BA}" xr6:coauthVersionLast="47" xr6:coauthVersionMax="47" xr10:uidLastSave="{00000000-0000-0000-0000-000000000000}"/>
  <bookViews>
    <workbookView xWindow="-108" yWindow="-108" windowWidth="23256" windowHeight="12456" xr2:uid="{1D7B8EAF-AEDB-4972-86C9-C81F55E3E80D}"/>
  </bookViews>
  <sheets>
    <sheet name="デッキ1" sheetId="2" r:id="rId1"/>
    <sheet name="デッキ2" sheetId="5" r:id="rId2"/>
    <sheet name="印刷" sheetId="3" r:id="rId3"/>
  </sheets>
  <definedNames>
    <definedName name="_xlnm.Print_Area" localSheetId="0">デッキ1!$B$1:$Y$29</definedName>
    <definedName name="_xlnm.Print_Area" localSheetId="1">デッキ2!$B$1:$Y$29</definedName>
    <definedName name="_xlnm.Print_Area" localSheetId="2">印刷!$E$1:$T$43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2" i="2" l="1"/>
  <c r="BG2" i="2"/>
  <c r="BB2" i="2"/>
  <c r="AW2" i="2"/>
  <c r="AR2" i="2"/>
  <c r="X29" i="5"/>
  <c r="W29" i="5"/>
  <c r="T29" i="5"/>
  <c r="S29" i="5"/>
  <c r="P29" i="5"/>
  <c r="O29" i="5"/>
  <c r="L29" i="5"/>
  <c r="K29" i="5"/>
  <c r="H29" i="5"/>
  <c r="G29" i="5"/>
  <c r="D29" i="5"/>
  <c r="C29" i="5"/>
  <c r="BN27" i="5"/>
  <c r="BM27" i="5"/>
  <c r="BL27" i="5"/>
  <c r="BJ27" i="5" s="1"/>
  <c r="BK27" i="5"/>
  <c r="BI27" i="5"/>
  <c r="BH27" i="5"/>
  <c r="BG27" i="5"/>
  <c r="BF27" i="5" s="1"/>
  <c r="BE27" i="5"/>
  <c r="BD27" i="5"/>
  <c r="BC27" i="5"/>
  <c r="BB27" i="5"/>
  <c r="BA27" i="5"/>
  <c r="AZ27" i="5"/>
  <c r="AY27" i="5"/>
  <c r="AX27" i="5"/>
  <c r="AW27" i="5"/>
  <c r="AU27" i="5" s="1"/>
  <c r="AV27" i="5"/>
  <c r="AT27" i="5"/>
  <c r="AS27" i="5"/>
  <c r="AR27" i="5"/>
  <c r="AQ27" i="5" s="1"/>
  <c r="AO27" i="5"/>
  <c r="AN27" i="5"/>
  <c r="AM27" i="5"/>
  <c r="AL27" i="5"/>
  <c r="AK27" i="5"/>
  <c r="AJ27" i="5"/>
  <c r="BN26" i="5"/>
  <c r="BM26" i="5"/>
  <c r="BL26" i="5"/>
  <c r="BK26" i="5"/>
  <c r="BJ26" i="5"/>
  <c r="BI26" i="5"/>
  <c r="BH26" i="5"/>
  <c r="BG26" i="5"/>
  <c r="BF26" i="5"/>
  <c r="BE26" i="5"/>
  <c r="BD26" i="5"/>
  <c r="BC26" i="5"/>
  <c r="BB26" i="5"/>
  <c r="BA26" i="5" s="1"/>
  <c r="AY26" i="5"/>
  <c r="AX26" i="5"/>
  <c r="AW26" i="5"/>
  <c r="AT26" i="5"/>
  <c r="AS26" i="5"/>
  <c r="AR26" i="5"/>
  <c r="AQ26" i="5"/>
  <c r="AP26" i="5"/>
  <c r="AO26" i="5"/>
  <c r="AN26" i="5"/>
  <c r="AM26" i="5"/>
  <c r="AL26" i="5"/>
  <c r="AJ26" i="5" s="1"/>
  <c r="AK26" i="5"/>
  <c r="BN25" i="5"/>
  <c r="BM25" i="5"/>
  <c r="BL25" i="5"/>
  <c r="BK25" i="5"/>
  <c r="BJ25" i="5"/>
  <c r="BI25" i="5"/>
  <c r="BH25" i="5"/>
  <c r="BG25" i="5"/>
  <c r="BE25" i="5" s="1"/>
  <c r="BF25" i="5"/>
  <c r="BD25" i="5"/>
  <c r="BC25" i="5"/>
  <c r="BB25" i="5"/>
  <c r="BA25" i="5"/>
  <c r="AZ25" i="5"/>
  <c r="AY25" i="5"/>
  <c r="AX25" i="5"/>
  <c r="AW25" i="5"/>
  <c r="AV25" i="5" s="1"/>
  <c r="AU25" i="5"/>
  <c r="AT25" i="5"/>
  <c r="AS25" i="5"/>
  <c r="AR25" i="5"/>
  <c r="AQ25" i="5"/>
  <c r="AP25" i="5"/>
  <c r="AO25" i="5"/>
  <c r="AN25" i="5"/>
  <c r="AM25" i="5"/>
  <c r="AL25" i="5"/>
  <c r="BN24" i="5"/>
  <c r="BM24" i="5"/>
  <c r="BL24" i="5"/>
  <c r="BJ24" i="5" s="1"/>
  <c r="BI24" i="5"/>
  <c r="BH24" i="5"/>
  <c r="BG24" i="5"/>
  <c r="BF24" i="5" s="1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P24" i="5" s="1"/>
  <c r="AQ24" i="5"/>
  <c r="AO24" i="5"/>
  <c r="AN24" i="5"/>
  <c r="AM24" i="5"/>
  <c r="AL24" i="5"/>
  <c r="AK24" i="5" s="1"/>
  <c r="AJ24" i="5"/>
  <c r="BN23" i="5"/>
  <c r="BM23" i="5"/>
  <c r="BL23" i="5"/>
  <c r="BI23" i="5"/>
  <c r="BH23" i="5"/>
  <c r="BG23" i="5"/>
  <c r="BF23" i="5"/>
  <c r="BE23" i="5"/>
  <c r="BD23" i="5"/>
  <c r="BC23" i="5"/>
  <c r="BB23" i="5"/>
  <c r="BA23" i="5"/>
  <c r="AZ23" i="5"/>
  <c r="AY23" i="5"/>
  <c r="AX23" i="5"/>
  <c r="AW23" i="5"/>
  <c r="AU23" i="5" s="1"/>
  <c r="AV23" i="5"/>
  <c r="AT23" i="5"/>
  <c r="AS23" i="5"/>
  <c r="AR23" i="5"/>
  <c r="AP23" i="5" s="1"/>
  <c r="AQ23" i="5"/>
  <c r="AO23" i="5"/>
  <c r="AN23" i="5"/>
  <c r="AM23" i="5"/>
  <c r="AL23" i="5"/>
  <c r="AK23" i="5"/>
  <c r="AJ23" i="5"/>
  <c r="BN22" i="5"/>
  <c r="BM22" i="5"/>
  <c r="BL22" i="5"/>
  <c r="BK22" i="5" s="1"/>
  <c r="BJ22" i="5"/>
  <c r="BI22" i="5"/>
  <c r="BH22" i="5"/>
  <c r="BG22" i="5"/>
  <c r="BF22" i="5"/>
  <c r="BE22" i="5"/>
  <c r="BD22" i="5"/>
  <c r="BC22" i="5"/>
  <c r="BB22" i="5"/>
  <c r="AZ22" i="5" s="1"/>
  <c r="BA22" i="5"/>
  <c r="AY22" i="5"/>
  <c r="AX22" i="5"/>
  <c r="AW22" i="5"/>
  <c r="AV22" i="5" s="1"/>
  <c r="AT22" i="5"/>
  <c r="AS22" i="5"/>
  <c r="AR22" i="5"/>
  <c r="AQ22" i="5" s="1"/>
  <c r="AO22" i="5"/>
  <c r="AN22" i="5"/>
  <c r="AM22" i="5"/>
  <c r="AL22" i="5"/>
  <c r="AJ22" i="5" s="1"/>
  <c r="AK22" i="5"/>
  <c r="BN21" i="5"/>
  <c r="BM21" i="5"/>
  <c r="BL21" i="5"/>
  <c r="BK21" i="5"/>
  <c r="BJ21" i="5"/>
  <c r="BI21" i="5"/>
  <c r="BH21" i="5"/>
  <c r="BG21" i="5"/>
  <c r="BF21" i="5"/>
  <c r="BE21" i="5"/>
  <c r="BD21" i="5"/>
  <c r="BC21" i="5"/>
  <c r="BB21" i="5"/>
  <c r="AY21" i="5"/>
  <c r="AX21" i="5"/>
  <c r="AW21" i="5"/>
  <c r="AV21" i="5"/>
  <c r="AU21" i="5"/>
  <c r="AT21" i="5"/>
  <c r="AS21" i="5"/>
  <c r="AR21" i="5"/>
  <c r="AQ21" i="5" s="1"/>
  <c r="AP21" i="5"/>
  <c r="AO21" i="5"/>
  <c r="AN21" i="5"/>
  <c r="AM21" i="5"/>
  <c r="AL21" i="5"/>
  <c r="AK21" i="5" s="1"/>
  <c r="BN20" i="5"/>
  <c r="BM20" i="5"/>
  <c r="BL20" i="5"/>
  <c r="BJ20" i="5" s="1"/>
  <c r="BK20" i="5"/>
  <c r="BI20" i="5"/>
  <c r="BH20" i="5"/>
  <c r="BG20" i="5"/>
  <c r="BF20" i="5"/>
  <c r="BE20" i="5"/>
  <c r="BD20" i="5"/>
  <c r="BC20" i="5"/>
  <c r="BB20" i="5"/>
  <c r="BA20" i="5" s="1"/>
  <c r="AZ20" i="5"/>
  <c r="AY20" i="5"/>
  <c r="AX20" i="5"/>
  <c r="AW20" i="5"/>
  <c r="AV20" i="5"/>
  <c r="AU20" i="5"/>
  <c r="AT20" i="5"/>
  <c r="AS20" i="5"/>
  <c r="AR20" i="5"/>
  <c r="AP20" i="5" s="1"/>
  <c r="AO20" i="5"/>
  <c r="AN20" i="5"/>
  <c r="AM20" i="5"/>
  <c r="AL20" i="5"/>
  <c r="AK20" i="5"/>
  <c r="AJ20" i="5"/>
  <c r="BN19" i="5"/>
  <c r="BM19" i="5"/>
  <c r="BL19" i="5"/>
  <c r="BI19" i="5"/>
  <c r="BH19" i="5"/>
  <c r="BG19" i="5"/>
  <c r="BF19" i="5" s="1"/>
  <c r="BD19" i="5"/>
  <c r="BC19" i="5"/>
  <c r="BB19" i="5"/>
  <c r="BA19" i="5"/>
  <c r="AZ19" i="5"/>
  <c r="AY19" i="5"/>
  <c r="AX19" i="5"/>
  <c r="AW19" i="5"/>
  <c r="AV19" i="5"/>
  <c r="AU19" i="5"/>
  <c r="AT19" i="5"/>
  <c r="AS19" i="5"/>
  <c r="AR19" i="5"/>
  <c r="AO19" i="5"/>
  <c r="AN19" i="5"/>
  <c r="AM19" i="5"/>
  <c r="AL19" i="5"/>
  <c r="AK19" i="5"/>
  <c r="AJ19" i="5"/>
  <c r="BN18" i="5"/>
  <c r="BM18" i="5"/>
  <c r="BL18" i="5"/>
  <c r="BK18" i="5"/>
  <c r="BJ18" i="5"/>
  <c r="BI18" i="5"/>
  <c r="BH18" i="5"/>
  <c r="BG18" i="5"/>
  <c r="BF18" i="5" s="1"/>
  <c r="BE18" i="5"/>
  <c r="BD18" i="5"/>
  <c r="BC18" i="5"/>
  <c r="BB18" i="5"/>
  <c r="AZ18" i="5" s="1"/>
  <c r="BA18" i="5"/>
  <c r="AY18" i="5"/>
  <c r="AX18" i="5"/>
  <c r="AW18" i="5"/>
  <c r="AV18" i="5" s="1"/>
  <c r="AT18" i="5"/>
  <c r="AS18" i="5"/>
  <c r="AR18" i="5"/>
  <c r="AQ18" i="5" s="1"/>
  <c r="AP18" i="5"/>
  <c r="AO18" i="5"/>
  <c r="AN18" i="5"/>
  <c r="AM18" i="5"/>
  <c r="AL18" i="5"/>
  <c r="AK18" i="5"/>
  <c r="AJ18" i="5"/>
  <c r="BN17" i="5"/>
  <c r="BM17" i="5"/>
  <c r="BL17" i="5"/>
  <c r="BK17" i="5"/>
  <c r="BJ17" i="5"/>
  <c r="BI17" i="5"/>
  <c r="BH17" i="5"/>
  <c r="BG17" i="5"/>
  <c r="BE17" i="5" s="1"/>
  <c r="BF17" i="5"/>
  <c r="BD17" i="5"/>
  <c r="BC17" i="5"/>
  <c r="BB17" i="5"/>
  <c r="AY17" i="5"/>
  <c r="AX17" i="5"/>
  <c r="AW17" i="5"/>
  <c r="AV17" i="5" s="1"/>
  <c r="AT17" i="5"/>
  <c r="AS17" i="5"/>
  <c r="AR17" i="5"/>
  <c r="AQ17" i="5"/>
  <c r="AP17" i="5"/>
  <c r="AO17" i="5"/>
  <c r="AN17" i="5"/>
  <c r="AM17" i="5"/>
  <c r="AL17" i="5"/>
  <c r="AJ17" i="5" s="1"/>
  <c r="AK17" i="5"/>
  <c r="BN16" i="5"/>
  <c r="BM16" i="5"/>
  <c r="BL16" i="5"/>
  <c r="BK16" i="5"/>
  <c r="BJ16" i="5"/>
  <c r="BI16" i="5"/>
  <c r="BH16" i="5"/>
  <c r="BG16" i="5"/>
  <c r="BD16" i="5"/>
  <c r="BC16" i="5"/>
  <c r="BB16" i="5"/>
  <c r="BA16" i="5"/>
  <c r="AZ16" i="5"/>
  <c r="AY16" i="5"/>
  <c r="AX16" i="5"/>
  <c r="AW16" i="5"/>
  <c r="AV16" i="5"/>
  <c r="AU16" i="5"/>
  <c r="AT16" i="5"/>
  <c r="AS16" i="5"/>
  <c r="AR16" i="5"/>
  <c r="AP16" i="5" s="1"/>
  <c r="AQ16" i="5"/>
  <c r="AO16" i="5"/>
  <c r="AN16" i="5"/>
  <c r="AM16" i="5"/>
  <c r="AL16" i="5"/>
  <c r="AK16" i="5" s="1"/>
  <c r="BN15" i="5"/>
  <c r="BM15" i="5"/>
  <c r="BL15" i="5"/>
  <c r="BK15" i="5"/>
  <c r="BJ15" i="5"/>
  <c r="BI15" i="5"/>
  <c r="BH15" i="5"/>
  <c r="BG15" i="5"/>
  <c r="BF15" i="5" s="1"/>
  <c r="BE15" i="5"/>
  <c r="BD15" i="5"/>
  <c r="BC15" i="5"/>
  <c r="BB15" i="5"/>
  <c r="BA15" i="5"/>
  <c r="AZ15" i="5"/>
  <c r="AY15" i="5"/>
  <c r="AX15" i="5"/>
  <c r="AW15" i="5"/>
  <c r="AU15" i="5" s="1"/>
  <c r="AV15" i="5"/>
  <c r="AT15" i="5"/>
  <c r="AS15" i="5"/>
  <c r="AR15" i="5"/>
  <c r="AO15" i="5"/>
  <c r="AN15" i="5"/>
  <c r="AM15" i="5"/>
  <c r="AL15" i="5"/>
  <c r="AJ15" i="5" s="1"/>
  <c r="AK15" i="5"/>
  <c r="BN14" i="5"/>
  <c r="BM14" i="5"/>
  <c r="BL14" i="5"/>
  <c r="BJ14" i="5" s="1"/>
  <c r="BK14" i="5"/>
  <c r="BI14" i="5"/>
  <c r="BH14" i="5"/>
  <c r="BG14" i="5"/>
  <c r="BF14" i="5"/>
  <c r="BE14" i="5"/>
  <c r="BD14" i="5"/>
  <c r="BC14" i="5"/>
  <c r="BB14" i="5"/>
  <c r="BA14" i="5"/>
  <c r="AZ14" i="5"/>
  <c r="AY14" i="5"/>
  <c r="AX14" i="5"/>
  <c r="AW14" i="5"/>
  <c r="AT14" i="5"/>
  <c r="AS14" i="5"/>
  <c r="AR14" i="5"/>
  <c r="AQ14" i="5"/>
  <c r="AP14" i="5"/>
  <c r="AO14" i="5"/>
  <c r="AN14" i="5"/>
  <c r="AM14" i="5"/>
  <c r="AL14" i="5"/>
  <c r="AJ14" i="5" s="1"/>
  <c r="AK14" i="5"/>
  <c r="BN13" i="5"/>
  <c r="BM13" i="5"/>
  <c r="BL13" i="5"/>
  <c r="BJ13" i="5" s="1"/>
  <c r="BK13" i="5"/>
  <c r="BI13" i="5"/>
  <c r="BH13" i="5"/>
  <c r="BG13" i="5"/>
  <c r="BE13" i="5" s="1"/>
  <c r="BF13" i="5"/>
  <c r="BD13" i="5"/>
  <c r="BC13" i="5"/>
  <c r="BB13" i="5"/>
  <c r="BA13" i="5"/>
  <c r="AZ13" i="5"/>
  <c r="AY13" i="5"/>
  <c r="AX13" i="5"/>
  <c r="AW13" i="5"/>
  <c r="AV13" i="5" s="1"/>
  <c r="AU13" i="5"/>
  <c r="AT13" i="5"/>
  <c r="AS13" i="5"/>
  <c r="AR13" i="5"/>
  <c r="AQ13" i="5"/>
  <c r="AP13" i="5"/>
  <c r="AO13" i="5"/>
  <c r="AN13" i="5"/>
  <c r="AM13" i="5"/>
  <c r="AL13" i="5"/>
  <c r="BN12" i="5"/>
  <c r="BM12" i="5"/>
  <c r="BL12" i="5"/>
  <c r="BJ12" i="5" s="1"/>
  <c r="BK12" i="5"/>
  <c r="BI12" i="5"/>
  <c r="BH12" i="5"/>
  <c r="BG12" i="5"/>
  <c r="BD12" i="5"/>
  <c r="BC12" i="5"/>
  <c r="BB12" i="5"/>
  <c r="BA12" i="5" s="1"/>
  <c r="AY12" i="5"/>
  <c r="AX12" i="5"/>
  <c r="AW12" i="5"/>
  <c r="AV12" i="5"/>
  <c r="AU12" i="5"/>
  <c r="AT12" i="5"/>
  <c r="AS12" i="5"/>
  <c r="AR12" i="5"/>
  <c r="AQ12" i="5"/>
  <c r="AP12" i="5"/>
  <c r="AO12" i="5"/>
  <c r="AN12" i="5"/>
  <c r="AM12" i="5"/>
  <c r="AL12" i="5"/>
  <c r="AK12" i="5" s="1"/>
  <c r="AJ12" i="5"/>
  <c r="BN11" i="5"/>
  <c r="BM11" i="5"/>
  <c r="BL11" i="5"/>
  <c r="BI11" i="5"/>
  <c r="BH11" i="5"/>
  <c r="BG11" i="5"/>
  <c r="BF11" i="5"/>
  <c r="BE11" i="5"/>
  <c r="BD11" i="5"/>
  <c r="BC11" i="5"/>
  <c r="BB11" i="5"/>
  <c r="BA11" i="5"/>
  <c r="AZ11" i="5"/>
  <c r="AY11" i="5"/>
  <c r="AX11" i="5"/>
  <c r="AW11" i="5"/>
  <c r="AU11" i="5" s="1"/>
  <c r="AV11" i="5"/>
  <c r="AT11" i="5"/>
  <c r="AS11" i="5"/>
  <c r="AR11" i="5"/>
  <c r="AP11" i="5" s="1"/>
  <c r="AQ11" i="5"/>
  <c r="AO11" i="5"/>
  <c r="AN11" i="5"/>
  <c r="AM11" i="5"/>
  <c r="AL11" i="5"/>
  <c r="AK11" i="5"/>
  <c r="AJ11" i="5"/>
  <c r="BN10" i="5"/>
  <c r="BM10" i="5"/>
  <c r="BL10" i="5"/>
  <c r="BK10" i="5" s="1"/>
  <c r="BJ10" i="5"/>
  <c r="BI10" i="5"/>
  <c r="BH10" i="5"/>
  <c r="BG10" i="5"/>
  <c r="BF10" i="5"/>
  <c r="BE10" i="5"/>
  <c r="BD10" i="5"/>
  <c r="BC10" i="5"/>
  <c r="BB10" i="5"/>
  <c r="AZ10" i="5" s="1"/>
  <c r="BA10" i="5"/>
  <c r="AY10" i="5"/>
  <c r="AX10" i="5"/>
  <c r="AW10" i="5"/>
  <c r="AT10" i="5"/>
  <c r="AS10" i="5"/>
  <c r="AR10" i="5"/>
  <c r="AQ10" i="5" s="1"/>
  <c r="AO10" i="5"/>
  <c r="AN10" i="5"/>
  <c r="AM10" i="5"/>
  <c r="AL10" i="5"/>
  <c r="AJ10" i="5" s="1"/>
  <c r="AK10" i="5"/>
  <c r="BN9" i="5"/>
  <c r="BM9" i="5"/>
  <c r="BL9" i="5"/>
  <c r="BK9" i="5"/>
  <c r="BJ9" i="5"/>
  <c r="BI9" i="5"/>
  <c r="BH9" i="5"/>
  <c r="BG9" i="5"/>
  <c r="BF9" i="5"/>
  <c r="BE9" i="5"/>
  <c r="BD9" i="5"/>
  <c r="BC9" i="5"/>
  <c r="BB9" i="5"/>
  <c r="AY9" i="5"/>
  <c r="AX9" i="5"/>
  <c r="AW9" i="5"/>
  <c r="AV9" i="5"/>
  <c r="AU9" i="5"/>
  <c r="AT9" i="5"/>
  <c r="AS9" i="5"/>
  <c r="AR9" i="5"/>
  <c r="AQ9" i="5" s="1"/>
  <c r="AP9" i="5"/>
  <c r="AO9" i="5"/>
  <c r="AN9" i="5"/>
  <c r="AM9" i="5"/>
  <c r="AL9" i="5"/>
  <c r="BN8" i="5"/>
  <c r="BM8" i="5"/>
  <c r="BL8" i="5"/>
  <c r="BJ8" i="5" s="1"/>
  <c r="BK8" i="5"/>
  <c r="BI8" i="5"/>
  <c r="BH8" i="5"/>
  <c r="BG8" i="5"/>
  <c r="BF8" i="5"/>
  <c r="BE8" i="5"/>
  <c r="BD8" i="5"/>
  <c r="BC8" i="5"/>
  <c r="BB8" i="5"/>
  <c r="BA8" i="5" s="1"/>
  <c r="AZ8" i="5"/>
  <c r="AY8" i="5"/>
  <c r="AX8" i="5"/>
  <c r="AW8" i="5"/>
  <c r="AV8" i="5"/>
  <c r="AU8" i="5"/>
  <c r="AT8" i="5"/>
  <c r="AS8" i="5"/>
  <c r="AR8" i="5"/>
  <c r="AP8" i="5" s="1"/>
  <c r="AO8" i="5"/>
  <c r="AN8" i="5"/>
  <c r="AM8" i="5"/>
  <c r="AL8" i="5"/>
  <c r="AK8" i="5" s="1"/>
  <c r="BN7" i="5"/>
  <c r="BM7" i="5"/>
  <c r="BL7" i="5"/>
  <c r="BI7" i="5"/>
  <c r="BH7" i="5"/>
  <c r="BG7" i="5"/>
  <c r="BF7" i="5" s="1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O7" i="5"/>
  <c r="AN7" i="5"/>
  <c r="AM7" i="5"/>
  <c r="AL7" i="5"/>
  <c r="AK7" i="5" s="1"/>
  <c r="AJ7" i="5"/>
  <c r="BN6" i="5"/>
  <c r="BM6" i="5"/>
  <c r="BL6" i="5"/>
  <c r="BK6" i="5"/>
  <c r="BJ6" i="5"/>
  <c r="BI6" i="5"/>
  <c r="BH6" i="5"/>
  <c r="BG6" i="5"/>
  <c r="BF6" i="5" s="1"/>
  <c r="BE6" i="5"/>
  <c r="BD6" i="5"/>
  <c r="BC6" i="5"/>
  <c r="BB6" i="5"/>
  <c r="AZ6" i="5" s="1"/>
  <c r="AY6" i="5"/>
  <c r="AX6" i="5"/>
  <c r="AW6" i="5"/>
  <c r="AV6" i="5" s="1"/>
  <c r="AT6" i="5"/>
  <c r="AS6" i="5"/>
  <c r="AR6" i="5"/>
  <c r="AQ6" i="5" s="1"/>
  <c r="AP6" i="5"/>
  <c r="AO6" i="5"/>
  <c r="AN6" i="5"/>
  <c r="AM6" i="5"/>
  <c r="AL6" i="5"/>
  <c r="AK6" i="5"/>
  <c r="BN5" i="5"/>
  <c r="BM5" i="5"/>
  <c r="BL5" i="5"/>
  <c r="BK5" i="5"/>
  <c r="BJ5" i="5"/>
  <c r="BI5" i="5"/>
  <c r="BH5" i="5"/>
  <c r="BG5" i="5"/>
  <c r="BE5" i="5" s="1"/>
  <c r="BF5" i="5"/>
  <c r="BD5" i="5"/>
  <c r="BC5" i="5"/>
  <c r="BB5" i="5"/>
  <c r="AY5" i="5"/>
  <c r="AX5" i="5"/>
  <c r="AW5" i="5"/>
  <c r="AV5" i="5" s="1"/>
  <c r="AT5" i="5"/>
  <c r="AS5" i="5"/>
  <c r="AR5" i="5"/>
  <c r="AQ5" i="5"/>
  <c r="AP5" i="5"/>
  <c r="AO5" i="5"/>
  <c r="AN5" i="5"/>
  <c r="AM5" i="5"/>
  <c r="AL5" i="5"/>
  <c r="AK5" i="5" s="1"/>
  <c r="BN4" i="5"/>
  <c r="BM4" i="5"/>
  <c r="BL4" i="5"/>
  <c r="BK4" i="5" s="1"/>
  <c r="BI4" i="5"/>
  <c r="BH4" i="5"/>
  <c r="BG4" i="5"/>
  <c r="BD4" i="5"/>
  <c r="BC4" i="5"/>
  <c r="BB4" i="5"/>
  <c r="BA4" i="5"/>
  <c r="AY4" i="5"/>
  <c r="AX4" i="5"/>
  <c r="AW4" i="5"/>
  <c r="AV4" i="5" s="1"/>
  <c r="AT4" i="5"/>
  <c r="AS4" i="5"/>
  <c r="AR4" i="5"/>
  <c r="AQ4" i="5"/>
  <c r="AO4" i="5"/>
  <c r="AN4" i="5"/>
  <c r="AM4" i="5"/>
  <c r="AL4" i="5"/>
  <c r="AK4" i="5" s="1"/>
  <c r="BN3" i="5"/>
  <c r="BM3" i="5"/>
  <c r="BL3" i="5"/>
  <c r="BK3" i="5" s="1"/>
  <c r="BI3" i="5"/>
  <c r="BH3" i="5"/>
  <c r="BG3" i="5"/>
  <c r="BF3" i="5" s="1"/>
  <c r="BD3" i="5"/>
  <c r="BC3" i="5"/>
  <c r="BB3" i="5"/>
  <c r="BA3" i="5"/>
  <c r="AY3" i="5"/>
  <c r="AX3" i="5"/>
  <c r="AW3" i="5"/>
  <c r="AV3" i="5"/>
  <c r="AT3" i="5"/>
  <c r="AS3" i="5"/>
  <c r="AR3" i="5"/>
  <c r="AO3" i="5"/>
  <c r="AN3" i="5"/>
  <c r="AM3" i="5"/>
  <c r="AL3" i="5"/>
  <c r="AJ3" i="5" s="1"/>
  <c r="AK3" i="5"/>
  <c r="BN2" i="5"/>
  <c r="BM2" i="5"/>
  <c r="BK2" i="5"/>
  <c r="BF2" i="5"/>
  <c r="BA2" i="5"/>
  <c r="AY2" i="5"/>
  <c r="AV2" i="5"/>
  <c r="AT2" i="5"/>
  <c r="AS2" i="5"/>
  <c r="AQ2" i="5"/>
  <c r="AM2" i="5"/>
  <c r="AL2" i="5"/>
  <c r="AK2" i="5"/>
  <c r="AE2" i="5"/>
  <c r="AD2" i="5"/>
  <c r="AN2" i="5" s="1"/>
  <c r="M2" i="5"/>
  <c r="Q2" i="5" s="1"/>
  <c r="U2" i="5" s="1"/>
  <c r="Y2" i="5" s="1"/>
  <c r="I2" i="5"/>
  <c r="H2" i="5"/>
  <c r="L2" i="5" s="1"/>
  <c r="P2" i="5" s="1"/>
  <c r="T2" i="5" s="1"/>
  <c r="X2" i="5" s="1"/>
  <c r="X29" i="2"/>
  <c r="T29" i="2"/>
  <c r="P29" i="2"/>
  <c r="L29" i="2"/>
  <c r="H29" i="2"/>
  <c r="D29" i="2"/>
  <c r="BA6" i="5" l="1"/>
  <c r="AJ8" i="5"/>
  <c r="AU5" i="5"/>
  <c r="BE7" i="5"/>
  <c r="AP10" i="5"/>
  <c r="AZ12" i="5"/>
  <c r="AU17" i="5"/>
  <c r="BE19" i="5"/>
  <c r="AP22" i="5"/>
  <c r="AX2" i="5"/>
  <c r="BA9" i="5"/>
  <c r="AZ9" i="5"/>
  <c r="BA21" i="5"/>
  <c r="AZ21" i="5"/>
  <c r="AK25" i="5"/>
  <c r="AJ25" i="5"/>
  <c r="AQ7" i="5"/>
  <c r="AP7" i="5"/>
  <c r="AK9" i="5"/>
  <c r="AJ9" i="5"/>
  <c r="AQ19" i="5"/>
  <c r="AP19" i="5"/>
  <c r="BF16" i="5"/>
  <c r="BE16" i="5"/>
  <c r="BD2" i="5"/>
  <c r="AO2" i="5"/>
  <c r="AV26" i="5"/>
  <c r="AU26" i="5"/>
  <c r="BK11" i="5"/>
  <c r="BJ11" i="5"/>
  <c r="AK13" i="5"/>
  <c r="AJ13" i="5"/>
  <c r="BC2" i="5"/>
  <c r="BA5" i="5"/>
  <c r="AZ5" i="5"/>
  <c r="BK7" i="5"/>
  <c r="BJ7" i="5"/>
  <c r="AV10" i="5"/>
  <c r="AU10" i="5"/>
  <c r="BF12" i="5"/>
  <c r="BE12" i="5"/>
  <c r="BA17" i="5"/>
  <c r="AZ17" i="5"/>
  <c r="BK19" i="5"/>
  <c r="BJ19" i="5"/>
  <c r="BF4" i="5"/>
  <c r="BH2" i="5"/>
  <c r="AJ4" i="5"/>
  <c r="AJ5" i="5" s="1"/>
  <c r="AU6" i="5"/>
  <c r="AV14" i="5"/>
  <c r="AU14" i="5"/>
  <c r="AJ16" i="5"/>
  <c r="AU18" i="5"/>
  <c r="AZ26" i="5"/>
  <c r="BK23" i="5"/>
  <c r="BJ23" i="5"/>
  <c r="BI2" i="5"/>
  <c r="AQ3" i="5"/>
  <c r="AQ8" i="5"/>
  <c r="AQ15" i="5"/>
  <c r="AP15" i="5"/>
  <c r="AQ20" i="5"/>
  <c r="BK24" i="5"/>
  <c r="AJ21" i="5"/>
  <c r="AU22" i="5"/>
  <c r="BE24" i="5"/>
  <c r="AP27" i="5"/>
  <c r="W29" i="2"/>
  <c r="S29" i="2"/>
  <c r="O29" i="2"/>
  <c r="K29" i="2"/>
  <c r="C29" i="2"/>
  <c r="G29" i="2"/>
  <c r="BN27" i="2"/>
  <c r="BM27" i="2"/>
  <c r="BL27" i="2"/>
  <c r="BK27" i="2" s="1"/>
  <c r="BI27" i="2"/>
  <c r="BH27" i="2"/>
  <c r="BG27" i="2"/>
  <c r="BF27" i="2"/>
  <c r="BD27" i="2"/>
  <c r="BC27" i="2"/>
  <c r="BB27" i="2"/>
  <c r="AZ27" i="2" s="1"/>
  <c r="AY27" i="2"/>
  <c r="AX27" i="2"/>
  <c r="AW27" i="2"/>
  <c r="AV27" i="2" s="1"/>
  <c r="AT27" i="2"/>
  <c r="AS27" i="2"/>
  <c r="AR27" i="2"/>
  <c r="AQ27" i="2"/>
  <c r="AP27" i="2"/>
  <c r="AO27" i="2"/>
  <c r="AN27" i="2"/>
  <c r="AM27" i="2"/>
  <c r="AL27" i="2"/>
  <c r="AK27" i="2" s="1"/>
  <c r="BN26" i="2"/>
  <c r="BM26" i="2"/>
  <c r="BL26" i="2"/>
  <c r="BK26" i="2" s="1"/>
  <c r="BI26" i="2"/>
  <c r="BH26" i="2"/>
  <c r="BG26" i="2"/>
  <c r="BE26" i="2" s="1"/>
  <c r="BF26" i="2"/>
  <c r="BD26" i="2"/>
  <c r="BC26" i="2"/>
  <c r="BB26" i="2"/>
  <c r="AZ26" i="2" s="1"/>
  <c r="AY26" i="2"/>
  <c r="AX26" i="2"/>
  <c r="AW26" i="2"/>
  <c r="AV26" i="2" s="1"/>
  <c r="AT26" i="2"/>
  <c r="AS26" i="2"/>
  <c r="AR26" i="2"/>
  <c r="AQ26" i="2" s="1"/>
  <c r="AO26" i="2"/>
  <c r="AN26" i="2"/>
  <c r="AM26" i="2"/>
  <c r="AL26" i="2"/>
  <c r="AK26" i="2" s="1"/>
  <c r="BN25" i="2"/>
  <c r="BM25" i="2"/>
  <c r="BL25" i="2"/>
  <c r="BJ25" i="2" s="1"/>
  <c r="BI25" i="2"/>
  <c r="BH25" i="2"/>
  <c r="BG25" i="2"/>
  <c r="BF25" i="2" s="1"/>
  <c r="BD25" i="2"/>
  <c r="BC25" i="2"/>
  <c r="BB25" i="2"/>
  <c r="AZ25" i="2" s="1"/>
  <c r="AY25" i="2"/>
  <c r="AX25" i="2"/>
  <c r="AW25" i="2"/>
  <c r="AV25" i="2" s="1"/>
  <c r="AT25" i="2"/>
  <c r="AS25" i="2"/>
  <c r="AR25" i="2"/>
  <c r="AP25" i="2" s="1"/>
  <c r="AO25" i="2"/>
  <c r="AN25" i="2"/>
  <c r="AM25" i="2"/>
  <c r="AL25" i="2"/>
  <c r="AJ25" i="2" s="1"/>
  <c r="AK25" i="2"/>
  <c r="BN24" i="2"/>
  <c r="BM24" i="2"/>
  <c r="BL24" i="2"/>
  <c r="BK24" i="2" s="1"/>
  <c r="BI24" i="2"/>
  <c r="BH24" i="2"/>
  <c r="BG24" i="2"/>
  <c r="BE24" i="2" s="1"/>
  <c r="BF24" i="2"/>
  <c r="BD24" i="2"/>
  <c r="BC24" i="2"/>
  <c r="BB24" i="2"/>
  <c r="AZ24" i="2" s="1"/>
  <c r="AY24" i="2"/>
  <c r="AX24" i="2"/>
  <c r="AW24" i="2"/>
  <c r="AV24" i="2" s="1"/>
  <c r="AT24" i="2"/>
  <c r="AS24" i="2"/>
  <c r="AR24" i="2"/>
  <c r="AP24" i="2" s="1"/>
  <c r="AQ24" i="2"/>
  <c r="AO24" i="2"/>
  <c r="AN24" i="2"/>
  <c r="AM24" i="2"/>
  <c r="AL24" i="2"/>
  <c r="AJ24" i="2" s="1"/>
  <c r="BN23" i="2"/>
  <c r="BM23" i="2"/>
  <c r="BL23" i="2"/>
  <c r="BJ23" i="2" s="1"/>
  <c r="BK23" i="2"/>
  <c r="BI23" i="2"/>
  <c r="BH23" i="2"/>
  <c r="BG23" i="2"/>
  <c r="BF23" i="2"/>
  <c r="BE23" i="2"/>
  <c r="BD23" i="2"/>
  <c r="BC23" i="2"/>
  <c r="BB23" i="2"/>
  <c r="AZ23" i="2" s="1"/>
  <c r="AY23" i="2"/>
  <c r="AX23" i="2"/>
  <c r="AW23" i="2"/>
  <c r="AU23" i="2" s="1"/>
  <c r="AT23" i="2"/>
  <c r="AS23" i="2"/>
  <c r="AR23" i="2"/>
  <c r="AQ23" i="2" s="1"/>
  <c r="AO23" i="2"/>
  <c r="AN23" i="2"/>
  <c r="AM23" i="2"/>
  <c r="AL23" i="2"/>
  <c r="AK23" i="2" s="1"/>
  <c r="BN22" i="2"/>
  <c r="BM22" i="2"/>
  <c r="BL22" i="2"/>
  <c r="BJ22" i="2" s="1"/>
  <c r="BK22" i="2"/>
  <c r="BI22" i="2"/>
  <c r="BH22" i="2"/>
  <c r="BG22" i="2"/>
  <c r="BF22" i="2" s="1"/>
  <c r="BD22" i="2"/>
  <c r="BC22" i="2"/>
  <c r="BB22" i="2"/>
  <c r="AZ22" i="2" s="1"/>
  <c r="AY22" i="2"/>
  <c r="AX22" i="2"/>
  <c r="AW22" i="2"/>
  <c r="AU22" i="2" s="1"/>
  <c r="AV22" i="2"/>
  <c r="AT22" i="2"/>
  <c r="AS22" i="2"/>
  <c r="AR22" i="2"/>
  <c r="AQ22" i="2" s="1"/>
  <c r="AO22" i="2"/>
  <c r="AN22" i="2"/>
  <c r="AM22" i="2"/>
  <c r="AL22" i="2"/>
  <c r="AJ22" i="2" s="1"/>
  <c r="BN21" i="2"/>
  <c r="BM21" i="2"/>
  <c r="BL21" i="2"/>
  <c r="BJ21" i="2" s="1"/>
  <c r="BK21" i="2"/>
  <c r="BI21" i="2"/>
  <c r="BH21" i="2"/>
  <c r="BG21" i="2"/>
  <c r="BF21" i="2"/>
  <c r="BE21" i="2"/>
  <c r="BD21" i="2"/>
  <c r="BC21" i="2"/>
  <c r="BB21" i="2"/>
  <c r="AZ21" i="2" s="1"/>
  <c r="AY21" i="2"/>
  <c r="AX21" i="2"/>
  <c r="AW21" i="2"/>
  <c r="AV21" i="2" s="1"/>
  <c r="AT21" i="2"/>
  <c r="AS21" i="2"/>
  <c r="AR21" i="2"/>
  <c r="AQ21" i="2"/>
  <c r="AP21" i="2"/>
  <c r="AO21" i="2"/>
  <c r="AN21" i="2"/>
  <c r="AM21" i="2"/>
  <c r="AL21" i="2"/>
  <c r="AJ21" i="2" s="1"/>
  <c r="BN20" i="2"/>
  <c r="BM20" i="2"/>
  <c r="BL20" i="2"/>
  <c r="BJ20" i="2" s="1"/>
  <c r="BK20" i="2"/>
  <c r="BI20" i="2"/>
  <c r="BH20" i="2"/>
  <c r="BG20" i="2"/>
  <c r="BF20" i="2" s="1"/>
  <c r="BD20" i="2"/>
  <c r="BC20" i="2"/>
  <c r="BB20" i="2"/>
  <c r="AZ20" i="2" s="1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 s="1"/>
  <c r="BN19" i="2"/>
  <c r="BM19" i="2"/>
  <c r="BL19" i="2"/>
  <c r="BK19" i="2" s="1"/>
  <c r="BI19" i="2"/>
  <c r="BH19" i="2"/>
  <c r="BG19" i="2"/>
  <c r="BF19" i="2" s="1"/>
  <c r="BD19" i="2"/>
  <c r="BC19" i="2"/>
  <c r="BB19" i="2"/>
  <c r="AY19" i="2"/>
  <c r="AX19" i="2"/>
  <c r="AW19" i="2"/>
  <c r="AV19" i="2" s="1"/>
  <c r="AT19" i="2"/>
  <c r="AS19" i="2"/>
  <c r="AR19" i="2"/>
  <c r="AQ19" i="2" s="1"/>
  <c r="AO19" i="2"/>
  <c r="AN19" i="2"/>
  <c r="AM19" i="2"/>
  <c r="AL19" i="2"/>
  <c r="AK19" i="2" s="1"/>
  <c r="BN18" i="2"/>
  <c r="BM18" i="2"/>
  <c r="BL18" i="2"/>
  <c r="BJ18" i="2" s="1"/>
  <c r="BI18" i="2"/>
  <c r="BH18" i="2"/>
  <c r="BG18" i="2"/>
  <c r="BF18" i="2" s="1"/>
  <c r="BE18" i="2"/>
  <c r="BD18" i="2"/>
  <c r="BC18" i="2"/>
  <c r="BB18" i="2"/>
  <c r="BA18" i="2" s="1"/>
  <c r="AY18" i="2"/>
  <c r="AX18" i="2"/>
  <c r="AW18" i="2"/>
  <c r="AV18" i="2" s="1"/>
  <c r="AT18" i="2"/>
  <c r="AS18" i="2"/>
  <c r="AR18" i="2"/>
  <c r="AP18" i="2" s="1"/>
  <c r="AO18" i="2"/>
  <c r="AN18" i="2"/>
  <c r="AM18" i="2"/>
  <c r="AL18" i="2"/>
  <c r="AJ18" i="2" s="1"/>
  <c r="BN17" i="2"/>
  <c r="BM17" i="2"/>
  <c r="BL17" i="2"/>
  <c r="BK17" i="2" s="1"/>
  <c r="BI17" i="2"/>
  <c r="BH17" i="2"/>
  <c r="BG17" i="2"/>
  <c r="BE17" i="2" s="1"/>
  <c r="BF17" i="2"/>
  <c r="BD17" i="2"/>
  <c r="BC17" i="2"/>
  <c r="BB17" i="2"/>
  <c r="BA17" i="2" s="1"/>
  <c r="AY17" i="2"/>
  <c r="AX17" i="2"/>
  <c r="AW17" i="2"/>
  <c r="AV17" i="2" s="1"/>
  <c r="AT17" i="2"/>
  <c r="AS17" i="2"/>
  <c r="AR17" i="2"/>
  <c r="AO17" i="2"/>
  <c r="AN17" i="2"/>
  <c r="AM17" i="2"/>
  <c r="AL17" i="2"/>
  <c r="AJ17" i="2" s="1"/>
  <c r="BN16" i="2"/>
  <c r="BM16" i="2"/>
  <c r="BL16" i="2"/>
  <c r="BK16" i="2" s="1"/>
  <c r="BI16" i="2"/>
  <c r="BH16" i="2"/>
  <c r="BG16" i="2"/>
  <c r="BF16" i="2" s="1"/>
  <c r="BD16" i="2"/>
  <c r="BC16" i="2"/>
  <c r="BB16" i="2"/>
  <c r="BA16" i="2" s="1"/>
  <c r="AY16" i="2"/>
  <c r="AX16" i="2"/>
  <c r="AW16" i="2"/>
  <c r="AV16" i="2" s="1"/>
  <c r="AT16" i="2"/>
  <c r="AS16" i="2"/>
  <c r="AR16" i="2"/>
  <c r="AP16" i="2" s="1"/>
  <c r="AQ16" i="2"/>
  <c r="AO16" i="2"/>
  <c r="AN16" i="2"/>
  <c r="AM16" i="2"/>
  <c r="AL16" i="2"/>
  <c r="AK16" i="2" s="1"/>
  <c r="BN15" i="2"/>
  <c r="BM15" i="2"/>
  <c r="BL15" i="2"/>
  <c r="BK15" i="2" s="1"/>
  <c r="BJ15" i="2"/>
  <c r="BI15" i="2"/>
  <c r="BH15" i="2"/>
  <c r="BG15" i="2"/>
  <c r="BE15" i="2" s="1"/>
  <c r="BD15" i="2"/>
  <c r="BC15" i="2"/>
  <c r="BB15" i="2"/>
  <c r="BA15" i="2" s="1"/>
  <c r="AY15" i="2"/>
  <c r="AX15" i="2"/>
  <c r="AW15" i="2"/>
  <c r="AV15" i="2"/>
  <c r="AU15" i="2"/>
  <c r="AT15" i="2"/>
  <c r="AS15" i="2"/>
  <c r="AR15" i="2"/>
  <c r="AQ15" i="2" s="1"/>
  <c r="AO15" i="2"/>
  <c r="AN15" i="2"/>
  <c r="AM15" i="2"/>
  <c r="AL15" i="2"/>
  <c r="AK15" i="2" s="1"/>
  <c r="BN14" i="2"/>
  <c r="BM14" i="2"/>
  <c r="BL14" i="2"/>
  <c r="BK14" i="2" s="1"/>
  <c r="BI14" i="2"/>
  <c r="BH14" i="2"/>
  <c r="BG14" i="2"/>
  <c r="BD14" i="2"/>
  <c r="BC14" i="2"/>
  <c r="BB14" i="2"/>
  <c r="AZ14" i="2" s="1"/>
  <c r="BA14" i="2"/>
  <c r="AY14" i="2"/>
  <c r="AX14" i="2"/>
  <c r="AW14" i="2"/>
  <c r="AV14" i="2" s="1"/>
  <c r="AT14" i="2"/>
  <c r="AS14" i="2"/>
  <c r="AR14" i="2"/>
  <c r="AP14" i="2" s="1"/>
  <c r="AO14" i="2"/>
  <c r="AN14" i="2"/>
  <c r="AM14" i="2"/>
  <c r="AL14" i="2"/>
  <c r="AJ14" i="2" s="1"/>
  <c r="AK14" i="2"/>
  <c r="BN13" i="2"/>
  <c r="BM13" i="2"/>
  <c r="BL13" i="2"/>
  <c r="BK13" i="2" s="1"/>
  <c r="BI13" i="2"/>
  <c r="BH13" i="2"/>
  <c r="BG13" i="2"/>
  <c r="BF13" i="2"/>
  <c r="BE13" i="2"/>
  <c r="BD13" i="2"/>
  <c r="BC13" i="2"/>
  <c r="BB13" i="2"/>
  <c r="BA13" i="2" s="1"/>
  <c r="AY13" i="2"/>
  <c r="AX13" i="2"/>
  <c r="AW13" i="2"/>
  <c r="AU13" i="2" s="1"/>
  <c r="AT13" i="2"/>
  <c r="AS13" i="2"/>
  <c r="AR13" i="2"/>
  <c r="AP13" i="2" s="1"/>
  <c r="AQ13" i="2"/>
  <c r="AO13" i="2"/>
  <c r="AN13" i="2"/>
  <c r="AM13" i="2"/>
  <c r="AL13" i="2"/>
  <c r="BN12" i="2"/>
  <c r="BM12" i="2"/>
  <c r="BL12" i="2"/>
  <c r="BK12" i="2" s="1"/>
  <c r="BI12" i="2"/>
  <c r="BH12" i="2"/>
  <c r="BG12" i="2"/>
  <c r="BF12" i="2" s="1"/>
  <c r="BD12" i="2"/>
  <c r="BC12" i="2"/>
  <c r="BB12" i="2"/>
  <c r="AZ12" i="2" s="1"/>
  <c r="BA12" i="2"/>
  <c r="AY12" i="2"/>
  <c r="AX12" i="2"/>
  <c r="AW12" i="2"/>
  <c r="AT12" i="2"/>
  <c r="AS12" i="2"/>
  <c r="AR12" i="2"/>
  <c r="AQ12" i="2" s="1"/>
  <c r="AO12" i="2"/>
  <c r="AN12" i="2"/>
  <c r="AM12" i="2"/>
  <c r="AL12" i="2"/>
  <c r="BN11" i="2"/>
  <c r="BM11" i="2"/>
  <c r="BL11" i="2"/>
  <c r="BK11" i="2" s="1"/>
  <c r="BI11" i="2"/>
  <c r="BH11" i="2"/>
  <c r="BG11" i="2"/>
  <c r="BE11" i="2" s="1"/>
  <c r="BD11" i="2"/>
  <c r="BC11" i="2"/>
  <c r="BB11" i="2"/>
  <c r="AZ11" i="2" s="1"/>
  <c r="BA11" i="2"/>
  <c r="AY11" i="2"/>
  <c r="AX11" i="2"/>
  <c r="AW11" i="2"/>
  <c r="AU11" i="2" s="1"/>
  <c r="AT11" i="2"/>
  <c r="AS11" i="2"/>
  <c r="AR11" i="2"/>
  <c r="AQ11" i="2" s="1"/>
  <c r="AO11" i="2"/>
  <c r="AN11" i="2"/>
  <c r="AM11" i="2"/>
  <c r="AL11" i="2"/>
  <c r="BN10" i="2"/>
  <c r="BM10" i="2"/>
  <c r="BL10" i="2"/>
  <c r="BJ10" i="2" s="1"/>
  <c r="BI10" i="2"/>
  <c r="BH10" i="2"/>
  <c r="BG10" i="2"/>
  <c r="BF10" i="2"/>
  <c r="BE10" i="2"/>
  <c r="BD10" i="2"/>
  <c r="BC10" i="2"/>
  <c r="BB10" i="2"/>
  <c r="BA10" i="2" s="1"/>
  <c r="AY10" i="2"/>
  <c r="AX10" i="2"/>
  <c r="AW10" i="2"/>
  <c r="AV10" i="2" s="1"/>
  <c r="AT10" i="2"/>
  <c r="AS10" i="2"/>
  <c r="AR10" i="2"/>
  <c r="AQ10" i="2" s="1"/>
  <c r="AO10" i="2"/>
  <c r="AN10" i="2"/>
  <c r="AM10" i="2"/>
  <c r="AL10" i="2"/>
  <c r="BN9" i="2"/>
  <c r="BM9" i="2"/>
  <c r="BL9" i="2"/>
  <c r="BI9" i="2"/>
  <c r="BH9" i="2"/>
  <c r="BG9" i="2"/>
  <c r="BF9" i="2" s="1"/>
  <c r="BD9" i="2"/>
  <c r="BC9" i="2"/>
  <c r="BB9" i="2"/>
  <c r="BA9" i="2" s="1"/>
  <c r="AY9" i="2"/>
  <c r="AX9" i="2"/>
  <c r="AW9" i="2"/>
  <c r="AU9" i="2" s="1"/>
  <c r="AT9" i="2"/>
  <c r="AS9" i="2"/>
  <c r="AR9" i="2"/>
  <c r="AQ9" i="2" s="1"/>
  <c r="AO9" i="2"/>
  <c r="AN9" i="2"/>
  <c r="AM9" i="2"/>
  <c r="AL9" i="2"/>
  <c r="AK9" i="2" s="1"/>
  <c r="BN8" i="2"/>
  <c r="BM8" i="2"/>
  <c r="BL8" i="2"/>
  <c r="BJ8" i="2" s="1"/>
  <c r="BK8" i="2"/>
  <c r="BI8" i="2"/>
  <c r="BH8" i="2"/>
  <c r="BG8" i="2"/>
  <c r="BF8" i="2" s="1"/>
  <c r="BD8" i="2"/>
  <c r="BC8" i="2"/>
  <c r="BB8" i="2"/>
  <c r="AZ8" i="2" s="1"/>
  <c r="AY8" i="2"/>
  <c r="AX8" i="2"/>
  <c r="AW8" i="2"/>
  <c r="AV8" i="2"/>
  <c r="AT8" i="2"/>
  <c r="AS8" i="2"/>
  <c r="AR8" i="2"/>
  <c r="AQ8" i="2" s="1"/>
  <c r="AO8" i="2"/>
  <c r="AN8" i="2"/>
  <c r="AM8" i="2"/>
  <c r="AL8" i="2"/>
  <c r="AJ8" i="2" s="1"/>
  <c r="BN7" i="2"/>
  <c r="BM7" i="2"/>
  <c r="BL7" i="2"/>
  <c r="BK7" i="2" s="1"/>
  <c r="BI7" i="2"/>
  <c r="BH7" i="2"/>
  <c r="BG7" i="2"/>
  <c r="BE7" i="2" s="1"/>
  <c r="BD7" i="2"/>
  <c r="BC7" i="2"/>
  <c r="BB7" i="2"/>
  <c r="AY7" i="2"/>
  <c r="AX7" i="2"/>
  <c r="AW7" i="2"/>
  <c r="AV7" i="2" s="1"/>
  <c r="AT7" i="2"/>
  <c r="AS7" i="2"/>
  <c r="AR7" i="2"/>
  <c r="AQ7" i="2" s="1"/>
  <c r="AO7" i="2"/>
  <c r="AN7" i="2"/>
  <c r="AM7" i="2"/>
  <c r="AL7" i="2"/>
  <c r="AK7" i="2" s="1"/>
  <c r="BN6" i="2"/>
  <c r="BM6" i="2"/>
  <c r="BL6" i="2"/>
  <c r="BK6" i="2" s="1"/>
  <c r="BI6" i="2"/>
  <c r="BH6" i="2"/>
  <c r="BG6" i="2"/>
  <c r="BE6" i="2" s="1"/>
  <c r="BF6" i="2"/>
  <c r="BD6" i="2"/>
  <c r="BC6" i="2"/>
  <c r="BB6" i="2"/>
  <c r="BA6" i="2" s="1"/>
  <c r="AY6" i="2"/>
  <c r="AX6" i="2"/>
  <c r="AW6" i="2"/>
  <c r="AV6" i="2" s="1"/>
  <c r="AT6" i="2"/>
  <c r="AS6" i="2"/>
  <c r="AR6" i="2"/>
  <c r="AP6" i="2" s="1"/>
  <c r="AO6" i="2"/>
  <c r="AN6" i="2"/>
  <c r="AM6" i="2"/>
  <c r="AL6" i="2" s="1"/>
  <c r="BN5" i="2"/>
  <c r="BM5" i="2"/>
  <c r="BL5" i="2"/>
  <c r="BK5" i="2" s="1"/>
  <c r="BI5" i="2"/>
  <c r="BH5" i="2"/>
  <c r="BG5" i="2"/>
  <c r="BF5" i="2" s="1"/>
  <c r="BD5" i="2"/>
  <c r="BC5" i="2"/>
  <c r="BB5" i="2"/>
  <c r="BA5" i="2" s="1"/>
  <c r="AY5" i="2"/>
  <c r="AX5" i="2"/>
  <c r="AW5" i="2"/>
  <c r="AV5" i="2" s="1"/>
  <c r="AT5" i="2"/>
  <c r="AS5" i="2"/>
  <c r="AR5" i="2"/>
  <c r="AO5" i="2"/>
  <c r="AN5" i="2"/>
  <c r="AM5" i="2"/>
  <c r="AL5" i="2" s="1"/>
  <c r="BN4" i="2"/>
  <c r="BM4" i="2"/>
  <c r="BL4" i="2"/>
  <c r="BK4" i="2" s="1"/>
  <c r="BI4" i="2"/>
  <c r="BH4" i="2"/>
  <c r="BG4" i="2"/>
  <c r="BF4" i="2" s="1"/>
  <c r="BD4" i="2"/>
  <c r="BC4" i="2"/>
  <c r="BB4" i="2"/>
  <c r="BA4" i="2" s="1"/>
  <c r="AY4" i="2"/>
  <c r="AX4" i="2"/>
  <c r="AW4" i="2"/>
  <c r="AV4" i="2" s="1"/>
  <c r="AT4" i="2"/>
  <c r="AS4" i="2"/>
  <c r="AR4" i="2"/>
  <c r="AQ4" i="2"/>
  <c r="AO4" i="2"/>
  <c r="AN4" i="2"/>
  <c r="AM4" i="2"/>
  <c r="AL4" i="2" s="1"/>
  <c r="BN3" i="2"/>
  <c r="BM3" i="2"/>
  <c r="BL3" i="2"/>
  <c r="BK3" i="2" s="1"/>
  <c r="BI3" i="2"/>
  <c r="BH3" i="2"/>
  <c r="BG3" i="2"/>
  <c r="BE3" i="2" s="1"/>
  <c r="BD3" i="2"/>
  <c r="BC3" i="2"/>
  <c r="BB3" i="2"/>
  <c r="BA3" i="2" s="1"/>
  <c r="AZ3" i="2"/>
  <c r="AY3" i="2"/>
  <c r="AX3" i="2"/>
  <c r="AW3" i="2"/>
  <c r="AV3" i="2" s="1"/>
  <c r="AT3" i="2"/>
  <c r="AS3" i="2"/>
  <c r="AR3" i="2"/>
  <c r="AQ3" i="2" s="1"/>
  <c r="AO3" i="2"/>
  <c r="AN3" i="2"/>
  <c r="AM3" i="2"/>
  <c r="AL3" i="2" s="1"/>
  <c r="BK2" i="2"/>
  <c r="BI2" i="2"/>
  <c r="BF2" i="2"/>
  <c r="BA2" i="2"/>
  <c r="AV2" i="2"/>
  <c r="AQ2" i="2"/>
  <c r="AM2" i="2"/>
  <c r="AL2" i="2"/>
  <c r="AK2" i="2"/>
  <c r="AE2" i="2"/>
  <c r="BD2" i="2" s="1"/>
  <c r="AD2" i="2"/>
  <c r="BC2" i="2" s="1"/>
  <c r="I2" i="2"/>
  <c r="M2" i="2" s="1"/>
  <c r="Q2" i="2" s="1"/>
  <c r="U2" i="2" s="1"/>
  <c r="Y2" i="2" s="1"/>
  <c r="H2" i="2"/>
  <c r="L2" i="2" s="1"/>
  <c r="P2" i="2" s="1"/>
  <c r="T2" i="2" s="1"/>
  <c r="X2" i="2" s="1"/>
  <c r="AK8" i="2" l="1"/>
  <c r="AJ6" i="5"/>
  <c r="AP2" i="5" s="1"/>
  <c r="BE5" i="2"/>
  <c r="AK6" i="2"/>
  <c r="AJ20" i="2"/>
  <c r="AJ23" i="2"/>
  <c r="AV13" i="2"/>
  <c r="BJ13" i="2"/>
  <c r="BJ17" i="2"/>
  <c r="AU18" i="2"/>
  <c r="BK18" i="2"/>
  <c r="AK22" i="2"/>
  <c r="BA22" i="2"/>
  <c r="AV9" i="2"/>
  <c r="BF11" i="2"/>
  <c r="AP12" i="2"/>
  <c r="AK17" i="2"/>
  <c r="BE25" i="2"/>
  <c r="AZ16" i="2"/>
  <c r="AQ25" i="2"/>
  <c r="AP10" i="2"/>
  <c r="AZ15" i="2"/>
  <c r="AP19" i="2"/>
  <c r="AP23" i="2"/>
  <c r="AQ6" i="2"/>
  <c r="AK5" i="2"/>
  <c r="AU16" i="2"/>
  <c r="AU26" i="2"/>
  <c r="BJ26" i="2"/>
  <c r="AK4" i="2"/>
  <c r="AK3" i="2"/>
  <c r="BF7" i="2"/>
  <c r="AU10" i="2"/>
  <c r="AK13" i="2"/>
  <c r="AJ15" i="2"/>
  <c r="AK21" i="2"/>
  <c r="BK25" i="2"/>
  <c r="AZ17" i="2"/>
  <c r="AV23" i="2"/>
  <c r="BJ24" i="2"/>
  <c r="AZ6" i="2"/>
  <c r="AJ7" i="2"/>
  <c r="AK18" i="2"/>
  <c r="BJ12" i="2"/>
  <c r="AQ14" i="2"/>
  <c r="AZ18" i="2"/>
  <c r="AU21" i="2"/>
  <c r="AP22" i="2"/>
  <c r="BH2" i="2"/>
  <c r="AK24" i="2"/>
  <c r="BA24" i="2"/>
  <c r="AJ27" i="2"/>
  <c r="AS2" i="2"/>
  <c r="AZ9" i="2"/>
  <c r="AK10" i="2"/>
  <c r="BK10" i="2"/>
  <c r="BE12" i="2"/>
  <c r="AZ13" i="2"/>
  <c r="AJ16" i="2"/>
  <c r="BJ16" i="2"/>
  <c r="AU19" i="2"/>
  <c r="BE22" i="2"/>
  <c r="AT2" i="2"/>
  <c r="AP8" i="2"/>
  <c r="AV11" i="2"/>
  <c r="AP15" i="2"/>
  <c r="BJ19" i="2"/>
  <c r="BE20" i="2"/>
  <c r="AP9" i="2"/>
  <c r="AZ10" i="2"/>
  <c r="AU14" i="2"/>
  <c r="BJ14" i="2"/>
  <c r="AU17" i="2"/>
  <c r="AJ19" i="2"/>
  <c r="AU24" i="2"/>
  <c r="AJ26" i="2"/>
  <c r="BJ7" i="2"/>
  <c r="BJ11" i="2"/>
  <c r="BF15" i="2"/>
  <c r="BA26" i="2"/>
  <c r="BJ27" i="2"/>
  <c r="AP26" i="2"/>
  <c r="AJ3" i="2"/>
  <c r="AJ4" i="2" s="1"/>
  <c r="AJ5" i="2" s="1"/>
  <c r="AP11" i="2"/>
  <c r="BE19" i="2"/>
  <c r="AU25" i="2"/>
  <c r="AJ9" i="2"/>
  <c r="AJ10" i="2" s="1"/>
  <c r="AJ11" i="2" s="1"/>
  <c r="BA20" i="2"/>
  <c r="BA27" i="2"/>
  <c r="BK9" i="2"/>
  <c r="BJ9" i="2"/>
  <c r="BA7" i="2"/>
  <c r="AZ7" i="2"/>
  <c r="BF14" i="2"/>
  <c r="BE14" i="2"/>
  <c r="BA19" i="2"/>
  <c r="AZ19" i="2"/>
  <c r="AK11" i="2"/>
  <c r="BA21" i="2"/>
  <c r="AQ17" i="2"/>
  <c r="AP17" i="2"/>
  <c r="AP7" i="2"/>
  <c r="AV12" i="2"/>
  <c r="AU12" i="2"/>
  <c r="BE16" i="2"/>
  <c r="BA23" i="2"/>
  <c r="BF3" i="2"/>
  <c r="AQ5" i="2"/>
  <c r="AP5" i="2"/>
  <c r="BA8" i="2"/>
  <c r="AK12" i="2"/>
  <c r="AQ18" i="2"/>
  <c r="BA25" i="2"/>
  <c r="BM2" i="2"/>
  <c r="BN2" i="2"/>
  <c r="AX2" i="2"/>
  <c r="AY2" i="2"/>
  <c r="AN2" i="2"/>
  <c r="AO2" i="2"/>
  <c r="AP3" i="5" l="1"/>
  <c r="AP4" i="5" s="1"/>
  <c r="AJ1" i="5"/>
  <c r="AJ6" i="2"/>
  <c r="AJ12" i="2"/>
  <c r="AJ13" i="2" s="1"/>
  <c r="AP1" i="5" l="1"/>
  <c r="AM1" i="5"/>
  <c r="AL1" i="5"/>
  <c r="AN1" i="5"/>
  <c r="AK1" i="5"/>
  <c r="AO1" i="5"/>
  <c r="AU2" i="5"/>
  <c r="AJ1" i="2"/>
  <c r="AO1" i="2" s="1"/>
  <c r="AP2" i="2"/>
  <c r="AN1" i="2"/>
  <c r="AP3" i="2" l="1"/>
  <c r="AK1" i="2"/>
  <c r="AL1" i="2"/>
  <c r="AM1" i="2"/>
  <c r="AR1" i="5"/>
  <c r="AQ1" i="5"/>
  <c r="AT1" i="5"/>
  <c r="AS1" i="5"/>
  <c r="AU3" i="5"/>
  <c r="AX1" i="5"/>
  <c r="AV1" i="5"/>
  <c r="AY1" i="5"/>
  <c r="AP4" i="2" l="1"/>
  <c r="AU2" i="2" s="1"/>
  <c r="AU4" i="5"/>
  <c r="AZ2" i="5" s="1"/>
  <c r="AU3" i="2"/>
  <c r="AY1" i="2"/>
  <c r="AX1" i="2"/>
  <c r="AV1" i="2"/>
  <c r="AU4" i="2"/>
  <c r="AU5" i="2" s="1"/>
  <c r="AP1" i="2" l="1"/>
  <c r="AZ3" i="5"/>
  <c r="AU1" i="5"/>
  <c r="AW1" i="5" s="1"/>
  <c r="AZ4" i="5"/>
  <c r="AZ1" i="5" s="1"/>
  <c r="BB1" i="5" s="1"/>
  <c r="BC1" i="5"/>
  <c r="BD1" i="5"/>
  <c r="BA1" i="5"/>
  <c r="AU6" i="2"/>
  <c r="AU7" i="2"/>
  <c r="AT1" i="2" l="1"/>
  <c r="AS1" i="2"/>
  <c r="AR1" i="2"/>
  <c r="AQ1" i="2"/>
  <c r="BE2" i="5"/>
  <c r="BE3" i="5" s="1"/>
  <c r="AU8" i="2"/>
  <c r="AU27" i="2" s="1"/>
  <c r="AU1" i="2" s="1"/>
  <c r="AW1" i="2" s="1"/>
  <c r="BE4" i="5" l="1"/>
  <c r="BE1" i="5" s="1"/>
  <c r="BG1" i="5" s="1"/>
  <c r="BI1" i="5"/>
  <c r="BH1" i="5"/>
  <c r="BF1" i="5"/>
  <c r="AZ2" i="2"/>
  <c r="BJ2" i="5" l="1"/>
  <c r="BJ4" i="5"/>
  <c r="BN1" i="5"/>
  <c r="AZ4" i="2"/>
  <c r="AZ5" i="2" s="1"/>
  <c r="BC1" i="2"/>
  <c r="BA1" i="2"/>
  <c r="BD1" i="2"/>
  <c r="BJ3" i="5" l="1"/>
  <c r="BK1" i="5"/>
  <c r="BM1" i="5"/>
  <c r="BJ1" i="5"/>
  <c r="AH12" i="5" s="1"/>
  <c r="BE2" i="2"/>
  <c r="AZ1" i="2"/>
  <c r="AH3" i="5" l="1"/>
  <c r="AB3" i="5"/>
  <c r="AD3" i="5"/>
  <c r="AH4" i="5"/>
  <c r="AH5" i="5"/>
  <c r="AE5" i="5" s="1"/>
  <c r="AB5" i="5"/>
  <c r="AC5" i="5"/>
  <c r="AD5" i="5"/>
  <c r="AH6" i="5"/>
  <c r="AH8" i="5"/>
  <c r="AB8" i="5" s="1"/>
  <c r="AH7" i="5"/>
  <c r="AH10" i="5"/>
  <c r="AB10" i="5" s="1"/>
  <c r="AH9" i="5"/>
  <c r="AH11" i="5"/>
  <c r="BL1" i="5"/>
  <c r="AC3" i="5" s="1"/>
  <c r="AH15" i="5"/>
  <c r="AH41" i="5"/>
  <c r="AH37" i="5"/>
  <c r="AH25" i="5"/>
  <c r="AH21" i="5"/>
  <c r="AH34" i="5"/>
  <c r="AH13" i="5"/>
  <c r="AH14" i="5"/>
  <c r="AH18" i="5"/>
  <c r="AH16" i="5"/>
  <c r="AH27" i="5"/>
  <c r="AH30" i="5"/>
  <c r="AH23" i="5"/>
  <c r="AH33" i="5"/>
  <c r="AH36" i="5"/>
  <c r="AH31" i="5"/>
  <c r="AH35" i="5"/>
  <c r="AH28" i="5"/>
  <c r="AH42" i="5"/>
  <c r="AH20" i="5"/>
  <c r="AH38" i="5"/>
  <c r="AH17" i="5"/>
  <c r="AH29" i="5"/>
  <c r="AH24" i="5"/>
  <c r="AH26" i="5"/>
  <c r="AH19" i="5"/>
  <c r="AH40" i="5"/>
  <c r="AH22" i="5"/>
  <c r="AH32" i="5"/>
  <c r="AH39" i="5"/>
  <c r="BE4" i="2"/>
  <c r="BE8" i="2" s="1"/>
  <c r="BE9" i="2" s="1"/>
  <c r="BH1" i="2"/>
  <c r="BF1" i="2"/>
  <c r="BI1" i="2"/>
  <c r="BB1" i="2"/>
  <c r="P3" i="3"/>
  <c r="O3" i="3"/>
  <c r="Q3" i="3"/>
  <c r="AF5" i="5" l="1"/>
  <c r="AE3" i="5"/>
  <c r="N3" i="3"/>
  <c r="AD4" i="5"/>
  <c r="AE4" i="5"/>
  <c r="AB4" i="5"/>
  <c r="AC4" i="5"/>
  <c r="AF3" i="5"/>
  <c r="AD6" i="5"/>
  <c r="AB6" i="5"/>
  <c r="AC6" i="5"/>
  <c r="AE6" i="5"/>
  <c r="AC8" i="5"/>
  <c r="AD8" i="5"/>
  <c r="AE8" i="5"/>
  <c r="AD10" i="5"/>
  <c r="AE10" i="5"/>
  <c r="AB12" i="5"/>
  <c r="AC7" i="5"/>
  <c r="AB7" i="5"/>
  <c r="AD7" i="5"/>
  <c r="AE7" i="5"/>
  <c r="AC10" i="5"/>
  <c r="AD9" i="5"/>
  <c r="AC9" i="5"/>
  <c r="AB9" i="5"/>
  <c r="AE9" i="5"/>
  <c r="AE12" i="5"/>
  <c r="AC12" i="5"/>
  <c r="AD12" i="5"/>
  <c r="AD11" i="5"/>
  <c r="AC11" i="5"/>
  <c r="AE11" i="5"/>
  <c r="AB11" i="5"/>
  <c r="AE17" i="5"/>
  <c r="AC17" i="5"/>
  <c r="AD17" i="5"/>
  <c r="AB17" i="5"/>
  <c r="AB20" i="5"/>
  <c r="AE20" i="5"/>
  <c r="AC20" i="5"/>
  <c r="AD20" i="5"/>
  <c r="AC28" i="5"/>
  <c r="AE28" i="5"/>
  <c r="AD28" i="5"/>
  <c r="AB28" i="5"/>
  <c r="AE32" i="5"/>
  <c r="AD32" i="5"/>
  <c r="AC32" i="5"/>
  <c r="AB32" i="5"/>
  <c r="AE35" i="5"/>
  <c r="AB35" i="5"/>
  <c r="AD35" i="5"/>
  <c r="AC35" i="5"/>
  <c r="AD21" i="5"/>
  <c r="AC21" i="5"/>
  <c r="AB21" i="5"/>
  <c r="AE21" i="5"/>
  <c r="AE16" i="5"/>
  <c r="AD16" i="5"/>
  <c r="AB16" i="5"/>
  <c r="AC16" i="5"/>
  <c r="AE13" i="5"/>
  <c r="AD13" i="5"/>
  <c r="AC13" i="5"/>
  <c r="AB13" i="5"/>
  <c r="AC37" i="5"/>
  <c r="AE37" i="5"/>
  <c r="AB37" i="5"/>
  <c r="AD37" i="5"/>
  <c r="AE22" i="5"/>
  <c r="AB22" i="5"/>
  <c r="AD22" i="5"/>
  <c r="AC22" i="5"/>
  <c r="AE25" i="5"/>
  <c r="AD25" i="5"/>
  <c r="AB25" i="5"/>
  <c r="AC25" i="5"/>
  <c r="AE40" i="5"/>
  <c r="AB40" i="5"/>
  <c r="AD40" i="5"/>
  <c r="AC40" i="5"/>
  <c r="AC41" i="5"/>
  <c r="AE41" i="5"/>
  <c r="AD41" i="5"/>
  <c r="AB41" i="5"/>
  <c r="AD14" i="5"/>
  <c r="AC14" i="5"/>
  <c r="AE14" i="5"/>
  <c r="AB14" i="5"/>
  <c r="AD39" i="5"/>
  <c r="AC39" i="5"/>
  <c r="AE39" i="5"/>
  <c r="AB39" i="5"/>
  <c r="AD31" i="5"/>
  <c r="AB31" i="5"/>
  <c r="AE31" i="5"/>
  <c r="AC31" i="5"/>
  <c r="AE36" i="5"/>
  <c r="AD36" i="5"/>
  <c r="AC36" i="5"/>
  <c r="AB36" i="5"/>
  <c r="AC19" i="5"/>
  <c r="AB19" i="5"/>
  <c r="AE19" i="5"/>
  <c r="AD19" i="5"/>
  <c r="AB33" i="5"/>
  <c r="AE33" i="5"/>
  <c r="AC33" i="5"/>
  <c r="AD33" i="5"/>
  <c r="AE26" i="5"/>
  <c r="AD26" i="5"/>
  <c r="AC26" i="5"/>
  <c r="AB26" i="5"/>
  <c r="AC23" i="5"/>
  <c r="AD23" i="5"/>
  <c r="AB23" i="5"/>
  <c r="AE23" i="5"/>
  <c r="AE15" i="5"/>
  <c r="AC15" i="5"/>
  <c r="AB15" i="5"/>
  <c r="AD15" i="5"/>
  <c r="AE38" i="5"/>
  <c r="AD38" i="5"/>
  <c r="AC38" i="5"/>
  <c r="AB38" i="5"/>
  <c r="AE42" i="5"/>
  <c r="AD42" i="5"/>
  <c r="AC42" i="5"/>
  <c r="AB42" i="5"/>
  <c r="AE30" i="5"/>
  <c r="AB30" i="5"/>
  <c r="AD30" i="5"/>
  <c r="AC30" i="5"/>
  <c r="AD18" i="5"/>
  <c r="AC18" i="5"/>
  <c r="AB18" i="5"/>
  <c r="AE18" i="5"/>
  <c r="AE34" i="5"/>
  <c r="AD34" i="5"/>
  <c r="AF34" i="5" s="1"/>
  <c r="AC34" i="5"/>
  <c r="AB34" i="5"/>
  <c r="AE24" i="5"/>
  <c r="AD24" i="5"/>
  <c r="AC24" i="5"/>
  <c r="AB24" i="5"/>
  <c r="AB29" i="5"/>
  <c r="AE29" i="5"/>
  <c r="AD29" i="5"/>
  <c r="AC29" i="5"/>
  <c r="AD27" i="5"/>
  <c r="AE27" i="5"/>
  <c r="AC27" i="5"/>
  <c r="AB27" i="5"/>
  <c r="BE27" i="2"/>
  <c r="BJ2" i="2" s="1"/>
  <c r="O8" i="3"/>
  <c r="R3" i="3"/>
  <c r="Q5" i="3"/>
  <c r="S3" i="3"/>
  <c r="P5" i="3"/>
  <c r="R4" i="3"/>
  <c r="O4" i="3"/>
  <c r="Q4" i="3"/>
  <c r="P4" i="3"/>
  <c r="R5" i="3"/>
  <c r="O5" i="3"/>
  <c r="P8" i="3"/>
  <c r="N4" i="3" l="1"/>
  <c r="AF4" i="5"/>
  <c r="AF6" i="5"/>
  <c r="AF8" i="5"/>
  <c r="AF10" i="5"/>
  <c r="AF7" i="5"/>
  <c r="AF20" i="5"/>
  <c r="AF12" i="5"/>
  <c r="AF9" i="5"/>
  <c r="AF19" i="5"/>
  <c r="AF37" i="5"/>
  <c r="AF40" i="5"/>
  <c r="AF28" i="5"/>
  <c r="AF11" i="5"/>
  <c r="AF29" i="5"/>
  <c r="AF35" i="5"/>
  <c r="AF38" i="5"/>
  <c r="AF26" i="5"/>
  <c r="AF36" i="5"/>
  <c r="AF25" i="5"/>
  <c r="AF13" i="5"/>
  <c r="AF17" i="5"/>
  <c r="AF15" i="5"/>
  <c r="AF30" i="5"/>
  <c r="AF22" i="5"/>
  <c r="AF24" i="5"/>
  <c r="AF16" i="5"/>
  <c r="AF32" i="5"/>
  <c r="AF23" i="5"/>
  <c r="AF21" i="5"/>
  <c r="AF14" i="5"/>
  <c r="AF39" i="5"/>
  <c r="AF18" i="5"/>
  <c r="AF33" i="5"/>
  <c r="AF41" i="5"/>
  <c r="AF42" i="5"/>
  <c r="B29" i="5"/>
  <c r="AF27" i="5"/>
  <c r="AF31" i="5"/>
  <c r="N5" i="3"/>
  <c r="BJ3" i="2"/>
  <c r="BJ4" i="2" s="1"/>
  <c r="BK1" i="2"/>
  <c r="BM1" i="2"/>
  <c r="BN1" i="2"/>
  <c r="BE1" i="2"/>
  <c r="BG1" i="2" s="1"/>
  <c r="O11" i="3"/>
  <c r="P33" i="3"/>
  <c r="O12" i="3"/>
  <c r="P24" i="3"/>
  <c r="R23" i="3"/>
  <c r="Q12" i="3"/>
  <c r="O6" i="3"/>
  <c r="P9" i="3"/>
  <c r="O9" i="3"/>
  <c r="R12" i="3"/>
  <c r="Q6" i="3"/>
  <c r="R19" i="3"/>
  <c r="O34" i="3"/>
  <c r="Q10" i="3"/>
  <c r="O39" i="3"/>
  <c r="P13" i="3"/>
  <c r="O20" i="3"/>
  <c r="Q37" i="3"/>
  <c r="O19" i="3"/>
  <c r="Q38" i="3"/>
  <c r="P39" i="3"/>
  <c r="R33" i="3"/>
  <c r="O24" i="3"/>
  <c r="R34" i="3"/>
  <c r="P23" i="3"/>
  <c r="O18" i="3"/>
  <c r="P28" i="3"/>
  <c r="R28" i="3"/>
  <c r="R17" i="3"/>
  <c r="Q41" i="3"/>
  <c r="Q13" i="3"/>
  <c r="R13" i="3"/>
  <c r="O15" i="3"/>
  <c r="Q33" i="3"/>
  <c r="R31" i="3"/>
  <c r="P36" i="3"/>
  <c r="Q34" i="3"/>
  <c r="O10" i="3"/>
  <c r="P6" i="3"/>
  <c r="R39" i="3"/>
  <c r="Q35" i="3"/>
  <c r="O38" i="3"/>
  <c r="R9" i="3"/>
  <c r="R38" i="3"/>
  <c r="O22" i="3"/>
  <c r="R22" i="3"/>
  <c r="P22" i="3"/>
  <c r="P31" i="3"/>
  <c r="P40" i="3"/>
  <c r="O33" i="3"/>
  <c r="P18" i="3"/>
  <c r="P37" i="3"/>
  <c r="P27" i="3"/>
  <c r="R42" i="3"/>
  <c r="P7" i="3"/>
  <c r="R18" i="3"/>
  <c r="Q27" i="3"/>
  <c r="O31" i="3"/>
  <c r="Q30" i="3"/>
  <c r="Q19" i="3"/>
  <c r="P21" i="3"/>
  <c r="Q18" i="3"/>
  <c r="R7" i="3"/>
  <c r="R21" i="3"/>
  <c r="Q23" i="3"/>
  <c r="O29" i="3"/>
  <c r="Q42" i="3"/>
  <c r="Q9" i="3"/>
  <c r="P32" i="3"/>
  <c r="R37" i="3"/>
  <c r="Q15" i="3"/>
  <c r="R25" i="3"/>
  <c r="P26" i="3"/>
  <c r="O37" i="3"/>
  <c r="Q39" i="3"/>
  <c r="P29" i="3"/>
  <c r="O23" i="3"/>
  <c r="O26" i="3"/>
  <c r="R40" i="3"/>
  <c r="Q36" i="3"/>
  <c r="O36" i="3"/>
  <c r="Q26" i="3"/>
  <c r="Q32" i="3"/>
  <c r="P42" i="3"/>
  <c r="Q14" i="3"/>
  <c r="P34" i="3"/>
  <c r="P35" i="3"/>
  <c r="Q20" i="3"/>
  <c r="R10" i="3"/>
  <c r="O25" i="3"/>
  <c r="O41" i="3"/>
  <c r="Q25" i="3"/>
  <c r="R27" i="3"/>
  <c r="Q24" i="3"/>
  <c r="S5" i="3"/>
  <c r="R30" i="3"/>
  <c r="P11" i="3"/>
  <c r="O35" i="3"/>
  <c r="R14" i="3"/>
  <c r="Q17" i="3"/>
  <c r="Q21" i="3"/>
  <c r="R35" i="3"/>
  <c r="Q16" i="3"/>
  <c r="Q29" i="3"/>
  <c r="P30" i="3"/>
  <c r="Q7" i="3"/>
  <c r="R8" i="3"/>
  <c r="Q28" i="3"/>
  <c r="O13" i="3"/>
  <c r="Q8" i="3"/>
  <c r="Q11" i="3"/>
  <c r="R11" i="3"/>
  <c r="P14" i="3"/>
  <c r="O32" i="3"/>
  <c r="P17" i="3"/>
  <c r="O42" i="3"/>
  <c r="R15" i="3"/>
  <c r="P25" i="3"/>
  <c r="O27" i="3"/>
  <c r="P41" i="3"/>
  <c r="R6" i="3"/>
  <c r="P38" i="3"/>
  <c r="R29" i="3"/>
  <c r="O17" i="3"/>
  <c r="O14" i="3"/>
  <c r="O30" i="3"/>
  <c r="Q31" i="3"/>
  <c r="O28" i="3"/>
  <c r="R20" i="3"/>
  <c r="O21" i="3"/>
  <c r="Q22" i="3"/>
  <c r="R24" i="3"/>
  <c r="R36" i="3"/>
  <c r="O7" i="3"/>
  <c r="P15" i="3"/>
  <c r="P10" i="3"/>
  <c r="P16" i="3"/>
  <c r="R41" i="3"/>
  <c r="O16" i="3"/>
  <c r="S4" i="3"/>
  <c r="R26" i="3"/>
  <c r="P12" i="3"/>
  <c r="Q40" i="3"/>
  <c r="P20" i="3"/>
  <c r="O40" i="3"/>
  <c r="R16" i="3"/>
  <c r="R32" i="3"/>
  <c r="P19" i="3"/>
  <c r="N6" i="3" l="1"/>
  <c r="N7" i="3" s="1"/>
  <c r="N8" i="3" s="1"/>
  <c r="N16" i="3"/>
  <c r="N36" i="3"/>
  <c r="N20" i="3"/>
  <c r="N26" i="3"/>
  <c r="N21" i="3"/>
  <c r="N35" i="3"/>
  <c r="N17" i="3"/>
  <c r="N34" i="3"/>
  <c r="N24" i="3"/>
  <c r="N15" i="3"/>
  <c r="N31" i="3"/>
  <c r="N32" i="3"/>
  <c r="N37" i="3"/>
  <c r="N25" i="3"/>
  <c r="N23" i="3"/>
  <c r="N40" i="3"/>
  <c r="N22" i="3"/>
  <c r="N18" i="3"/>
  <c r="Q43" i="3"/>
  <c r="N30" i="3"/>
  <c r="N42" i="3"/>
  <c r="N19" i="3"/>
  <c r="N28" i="3"/>
  <c r="N38" i="3"/>
  <c r="N33" i="3"/>
  <c r="N39" i="3"/>
  <c r="N29" i="3"/>
  <c r="N41" i="3"/>
  <c r="N27" i="3"/>
  <c r="BJ5" i="2"/>
  <c r="BJ6" i="2"/>
  <c r="S30" i="3"/>
  <c r="S21" i="3"/>
  <c r="S9" i="3"/>
  <c r="S35" i="3"/>
  <c r="S10" i="3"/>
  <c r="S27" i="3"/>
  <c r="S36" i="3"/>
  <c r="S14" i="3"/>
  <c r="S23" i="3"/>
  <c r="S15" i="3"/>
  <c r="S25" i="3"/>
  <c r="S12" i="3"/>
  <c r="S16" i="3"/>
  <c r="S22" i="3"/>
  <c r="S20" i="3"/>
  <c r="S8" i="3"/>
  <c r="S6" i="3"/>
  <c r="S26" i="3"/>
  <c r="S13" i="3"/>
  <c r="S33" i="3"/>
  <c r="S34" i="3"/>
  <c r="S37" i="3"/>
  <c r="S31" i="3"/>
  <c r="S29" i="3"/>
  <c r="S28" i="3"/>
  <c r="S19" i="3"/>
  <c r="S24" i="3"/>
  <c r="S11" i="3"/>
  <c r="S7" i="3"/>
  <c r="S40" i="3"/>
  <c r="S39" i="3"/>
  <c r="S38" i="3"/>
  <c r="S42" i="3"/>
  <c r="S18" i="3"/>
  <c r="S41" i="3"/>
  <c r="S17" i="3"/>
  <c r="S32" i="3"/>
  <c r="N9" i="3" l="1"/>
  <c r="N10" i="3" s="1"/>
  <c r="N11" i="3" s="1"/>
  <c r="N12" i="3" s="1"/>
  <c r="N13" i="3" s="1"/>
  <c r="N14" i="3" s="1"/>
  <c r="S43" i="3"/>
  <c r="BJ1" i="2"/>
  <c r="AH6" i="2" l="1"/>
  <c r="AH5" i="2"/>
  <c r="AH7" i="2"/>
  <c r="AH3" i="2"/>
  <c r="AH8" i="2"/>
  <c r="AH4" i="2"/>
  <c r="AH11" i="2"/>
  <c r="AB11" i="2" s="1"/>
  <c r="AH9" i="2"/>
  <c r="AH10" i="2"/>
  <c r="AH24" i="2"/>
  <c r="AH25" i="2"/>
  <c r="AH12" i="2"/>
  <c r="AH27" i="2"/>
  <c r="AH36" i="2"/>
  <c r="AH22" i="2"/>
  <c r="AH38" i="2"/>
  <c r="AH39" i="2"/>
  <c r="AH35" i="2"/>
  <c r="AH26" i="2"/>
  <c r="AH17" i="2"/>
  <c r="AB17" i="2" s="1"/>
  <c r="AH13" i="2"/>
  <c r="AH23" i="2"/>
  <c r="AH42" i="2"/>
  <c r="AH15" i="2"/>
  <c r="AH19" i="2"/>
  <c r="AH21" i="2"/>
  <c r="AH34" i="2"/>
  <c r="AH18" i="2"/>
  <c r="AH41" i="2"/>
  <c r="AH33" i="2"/>
  <c r="AH20" i="2"/>
  <c r="AH32" i="2"/>
  <c r="AH31" i="2"/>
  <c r="AH16" i="2"/>
  <c r="AH14" i="2"/>
  <c r="AH40" i="2"/>
  <c r="AH37" i="2"/>
  <c r="AH29" i="2"/>
  <c r="AH30" i="2"/>
  <c r="AH28" i="2"/>
  <c r="BL1" i="2"/>
  <c r="F11" i="3"/>
  <c r="F17" i="3"/>
  <c r="AE8" i="2" l="1"/>
  <c r="AC8" i="2"/>
  <c r="AD8" i="2"/>
  <c r="AB8" i="2"/>
  <c r="AB3" i="2"/>
  <c r="AD3" i="2"/>
  <c r="AE3" i="2"/>
  <c r="AC3" i="2"/>
  <c r="AB4" i="2"/>
  <c r="AD4" i="2"/>
  <c r="AE4" i="2"/>
  <c r="AC4" i="2"/>
  <c r="AC7" i="2"/>
  <c r="AD7" i="2"/>
  <c r="AE7" i="2"/>
  <c r="AB7" i="2"/>
  <c r="AC5" i="2"/>
  <c r="AB5" i="2"/>
  <c r="AD5" i="2"/>
  <c r="AE5" i="2"/>
  <c r="AD6" i="2"/>
  <c r="AE6" i="2"/>
  <c r="AB6" i="2"/>
  <c r="AC6" i="2"/>
  <c r="AB10" i="2"/>
  <c r="AD10" i="2"/>
  <c r="AC10" i="2"/>
  <c r="AE10" i="2"/>
  <c r="AC9" i="2"/>
  <c r="AB9" i="2"/>
  <c r="AD9" i="2"/>
  <c r="AE9" i="2"/>
  <c r="E17" i="3"/>
  <c r="AC17" i="2"/>
  <c r="AC12" i="2"/>
  <c r="AD12" i="2"/>
  <c r="AE12" i="2"/>
  <c r="AB12" i="2"/>
  <c r="AC11" i="2"/>
  <c r="AD11" i="2"/>
  <c r="AE11" i="2"/>
  <c r="AD35" i="2"/>
  <c r="AE35" i="2"/>
  <c r="AB35" i="2"/>
  <c r="AC35" i="2"/>
  <c r="AC30" i="2"/>
  <c r="AE30" i="2"/>
  <c r="AB30" i="2"/>
  <c r="AD30" i="2"/>
  <c r="AD39" i="2"/>
  <c r="AE39" i="2"/>
  <c r="AB39" i="2"/>
  <c r="AC39" i="2"/>
  <c r="AC22" i="2"/>
  <c r="AD22" i="2"/>
  <c r="AB22" i="2"/>
  <c r="AE22" i="2"/>
  <c r="AB19" i="2"/>
  <c r="AC19" i="2"/>
  <c r="AD19" i="2"/>
  <c r="AE19" i="2"/>
  <c r="AC27" i="2"/>
  <c r="AD27" i="2"/>
  <c r="AE27" i="2"/>
  <c r="AB27" i="2"/>
  <c r="AD20" i="2"/>
  <c r="AE20" i="2"/>
  <c r="AB20" i="2"/>
  <c r="AC20" i="2"/>
  <c r="AC42" i="2"/>
  <c r="AD42" i="2"/>
  <c r="AE42" i="2"/>
  <c r="AB42" i="2"/>
  <c r="AD29" i="2"/>
  <c r="AB29" i="2"/>
  <c r="AC29" i="2"/>
  <c r="AE29" i="2"/>
  <c r="AC31" i="2"/>
  <c r="AE31" i="2"/>
  <c r="AD31" i="2"/>
  <c r="AB31" i="2"/>
  <c r="AC18" i="2"/>
  <c r="AB18" i="2"/>
  <c r="AD18" i="2"/>
  <c r="AE18" i="2"/>
  <c r="AB13" i="2"/>
  <c r="AC13" i="2"/>
  <c r="AD13" i="2"/>
  <c r="AE13" i="2"/>
  <c r="AB32" i="2"/>
  <c r="AC32" i="2"/>
  <c r="AD32" i="2"/>
  <c r="AE32" i="2"/>
  <c r="AB40" i="2"/>
  <c r="AC40" i="2"/>
  <c r="AD40" i="2"/>
  <c r="AE40" i="2"/>
  <c r="AB14" i="2"/>
  <c r="AC14" i="2"/>
  <c r="AD14" i="2"/>
  <c r="AE14" i="2"/>
  <c r="AB41" i="2"/>
  <c r="AC41" i="2"/>
  <c r="AD41" i="2"/>
  <c r="AE41" i="2"/>
  <c r="AC15" i="2"/>
  <c r="AE15" i="2"/>
  <c r="AD15" i="2"/>
  <c r="AB15" i="2"/>
  <c r="AD25" i="2"/>
  <c r="AB25" i="2"/>
  <c r="AC25" i="2"/>
  <c r="AE25" i="2"/>
  <c r="AE28" i="2"/>
  <c r="AB28" i="2"/>
  <c r="AC28" i="2"/>
  <c r="AD28" i="2"/>
  <c r="AC26" i="2"/>
  <c r="AE26" i="2"/>
  <c r="AD26" i="2"/>
  <c r="AB26" i="2"/>
  <c r="AE17" i="2"/>
  <c r="AD33" i="2"/>
  <c r="AB33" i="2"/>
  <c r="AC33" i="2"/>
  <c r="AE33" i="2"/>
  <c r="AC23" i="2"/>
  <c r="AD23" i="2"/>
  <c r="AE23" i="2"/>
  <c r="AB23" i="2"/>
  <c r="AD17" i="2"/>
  <c r="AB21" i="2"/>
  <c r="AC21" i="2"/>
  <c r="AD21" i="2"/>
  <c r="AE21" i="2"/>
  <c r="AB16" i="2"/>
  <c r="AE16" i="2"/>
  <c r="AC16" i="2"/>
  <c r="AD16" i="2"/>
  <c r="AE37" i="2"/>
  <c r="AB37" i="2"/>
  <c r="AC37" i="2"/>
  <c r="AD37" i="2"/>
  <c r="AB38" i="2"/>
  <c r="AD38" i="2"/>
  <c r="AC38" i="2"/>
  <c r="AE38" i="2"/>
  <c r="AB36" i="2"/>
  <c r="AC36" i="2"/>
  <c r="AD36" i="2"/>
  <c r="AE36" i="2"/>
  <c r="AC24" i="2"/>
  <c r="AE24" i="2"/>
  <c r="AB24" i="2"/>
  <c r="AD24" i="2"/>
  <c r="AB34" i="2"/>
  <c r="AD34" i="2"/>
  <c r="AC34" i="2"/>
  <c r="AE34" i="2"/>
  <c r="F37" i="3"/>
  <c r="G4" i="3"/>
  <c r="G37" i="3"/>
  <c r="G31" i="3"/>
  <c r="I36" i="3"/>
  <c r="I7" i="3"/>
  <c r="I3" i="3"/>
  <c r="I18" i="3"/>
  <c r="F23" i="3"/>
  <c r="G14" i="3"/>
  <c r="F40" i="3"/>
  <c r="H14" i="3"/>
  <c r="G11" i="3"/>
  <c r="I11" i="3"/>
  <c r="I27" i="3"/>
  <c r="F30" i="3"/>
  <c r="F29" i="3"/>
  <c r="I6" i="3"/>
  <c r="G6" i="3"/>
  <c r="F9" i="3"/>
  <c r="F34" i="3"/>
  <c r="I29" i="3"/>
  <c r="H35" i="3"/>
  <c r="H29" i="3"/>
  <c r="G13" i="3"/>
  <c r="G17" i="3"/>
  <c r="I20" i="3"/>
  <c r="H42" i="3"/>
  <c r="H16" i="3"/>
  <c r="I39" i="3"/>
  <c r="F24" i="3"/>
  <c r="H41" i="3"/>
  <c r="I21" i="3"/>
  <c r="H15" i="3"/>
  <c r="G36" i="3"/>
  <c r="I5" i="3"/>
  <c r="G10" i="3"/>
  <c r="H24" i="3"/>
  <c r="F21" i="3"/>
  <c r="I15" i="3"/>
  <c r="F27" i="3"/>
  <c r="G38" i="3"/>
  <c r="F31" i="3"/>
  <c r="F5" i="3"/>
  <c r="H19" i="3"/>
  <c r="I35" i="3"/>
  <c r="H13" i="3"/>
  <c r="H5" i="3"/>
  <c r="H6" i="3"/>
  <c r="G3" i="3"/>
  <c r="F36" i="3"/>
  <c r="G18" i="3"/>
  <c r="I23" i="3"/>
  <c r="I12" i="3"/>
  <c r="G20" i="3"/>
  <c r="H40" i="3"/>
  <c r="G24" i="3"/>
  <c r="I30" i="3"/>
  <c r="F7" i="3"/>
  <c r="G9" i="3"/>
  <c r="F41" i="3"/>
  <c r="G16" i="3"/>
  <c r="I17" i="3"/>
  <c r="H22" i="3"/>
  <c r="H12" i="3"/>
  <c r="I33" i="3"/>
  <c r="I38" i="3"/>
  <c r="H8" i="3"/>
  <c r="H10" i="3"/>
  <c r="I40" i="3"/>
  <c r="F20" i="3"/>
  <c r="H21" i="3"/>
  <c r="G30" i="3"/>
  <c r="G29" i="3"/>
  <c r="H39" i="3"/>
  <c r="G42" i="3"/>
  <c r="H34" i="3"/>
  <c r="I13" i="3"/>
  <c r="F38" i="3"/>
  <c r="F16" i="3"/>
  <c r="H26" i="3"/>
  <c r="I22" i="3"/>
  <c r="G32" i="3"/>
  <c r="G35" i="3"/>
  <c r="G22" i="3"/>
  <c r="I19" i="3"/>
  <c r="H3" i="3"/>
  <c r="H31" i="3"/>
  <c r="H28" i="3"/>
  <c r="H20" i="3"/>
  <c r="F12" i="3"/>
  <c r="F3" i="3"/>
  <c r="G40" i="3"/>
  <c r="G39" i="3"/>
  <c r="I4" i="3"/>
  <c r="H11" i="3"/>
  <c r="G33" i="3"/>
  <c r="F6" i="3"/>
  <c r="H37" i="3"/>
  <c r="I24" i="3"/>
  <c r="G23" i="3"/>
  <c r="I10" i="3"/>
  <c r="I42" i="3"/>
  <c r="H30" i="3"/>
  <c r="F15" i="3"/>
  <c r="I14" i="3"/>
  <c r="H17" i="3"/>
  <c r="I32" i="3"/>
  <c r="F13" i="3"/>
  <c r="I31" i="3"/>
  <c r="H33" i="3"/>
  <c r="F4" i="3"/>
  <c r="H4" i="3"/>
  <c r="F39" i="3"/>
  <c r="G12" i="3"/>
  <c r="F22" i="3"/>
  <c r="F10" i="3"/>
  <c r="I37" i="3"/>
  <c r="G27" i="3"/>
  <c r="F26" i="3"/>
  <c r="I34" i="3"/>
  <c r="I9" i="3"/>
  <c r="I28" i="3"/>
  <c r="G15" i="3"/>
  <c r="H27" i="3"/>
  <c r="F14" i="3"/>
  <c r="G25" i="3"/>
  <c r="I8" i="3"/>
  <c r="F33" i="3"/>
  <c r="G26" i="3"/>
  <c r="H18" i="3"/>
  <c r="G21" i="3"/>
  <c r="F42" i="3"/>
  <c r="G41" i="3"/>
  <c r="F35" i="3"/>
  <c r="G5" i="3"/>
  <c r="F8" i="3"/>
  <c r="F32" i="3"/>
  <c r="I26" i="3"/>
  <c r="F19" i="3"/>
  <c r="F18" i="3"/>
  <c r="F28" i="3"/>
  <c r="H25" i="3"/>
  <c r="H38" i="3"/>
  <c r="H32" i="3"/>
  <c r="G7" i="3"/>
  <c r="I16" i="3"/>
  <c r="I25" i="3"/>
  <c r="H36" i="3"/>
  <c r="G28" i="3"/>
  <c r="I41" i="3"/>
  <c r="F25" i="3"/>
  <c r="G19" i="3"/>
  <c r="H23" i="3"/>
  <c r="G8" i="3"/>
  <c r="H7" i="3"/>
  <c r="H9" i="3"/>
  <c r="G34" i="3"/>
  <c r="E5" i="3" l="1"/>
  <c r="E6" i="3" s="1"/>
  <c r="E3" i="3"/>
  <c r="E4" i="3" s="1"/>
  <c r="E7" i="3"/>
  <c r="E8" i="3"/>
  <c r="AF4" i="2"/>
  <c r="AF6" i="2"/>
  <c r="AF5" i="2"/>
  <c r="AF8" i="2"/>
  <c r="AF3" i="2"/>
  <c r="AF7" i="2"/>
  <c r="E9" i="3"/>
  <c r="E10" i="3" s="1"/>
  <c r="E11" i="3" s="1"/>
  <c r="AF9" i="2"/>
  <c r="AF10" i="2"/>
  <c r="E22" i="3"/>
  <c r="E41" i="3"/>
  <c r="E32" i="3"/>
  <c r="E27" i="3"/>
  <c r="H43" i="3"/>
  <c r="E25" i="3"/>
  <c r="E26" i="3"/>
  <c r="E15" i="3"/>
  <c r="E42" i="3"/>
  <c r="E33" i="3"/>
  <c r="E39" i="3"/>
  <c r="E38" i="3"/>
  <c r="E21" i="3"/>
  <c r="E30" i="3"/>
  <c r="E36" i="3"/>
  <c r="E12" i="3"/>
  <c r="E13" i="3" s="1"/>
  <c r="E14" i="3" s="1"/>
  <c r="E18" i="3"/>
  <c r="E20" i="3"/>
  <c r="E28" i="3"/>
  <c r="E16" i="3"/>
  <c r="E29" i="3"/>
  <c r="E34" i="3"/>
  <c r="E24" i="3"/>
  <c r="E23" i="3"/>
  <c r="E40" i="3"/>
  <c r="E19" i="3"/>
  <c r="E35" i="3"/>
  <c r="E37" i="3"/>
  <c r="E31" i="3"/>
  <c r="B29" i="2"/>
  <c r="AF28" i="2"/>
  <c r="AF40" i="2"/>
  <c r="AF33" i="2"/>
  <c r="AF11" i="2"/>
  <c r="AF37" i="2"/>
  <c r="AF12" i="2"/>
  <c r="AF30" i="2"/>
  <c r="AF26" i="2"/>
  <c r="AF15" i="2"/>
  <c r="AF24" i="2"/>
  <c r="AF22" i="2"/>
  <c r="AF25" i="2"/>
  <c r="AF29" i="2"/>
  <c r="AF38" i="2"/>
  <c r="AF17" i="2"/>
  <c r="AF42" i="2"/>
  <c r="AF13" i="2"/>
  <c r="AF21" i="2"/>
  <c r="AF39" i="2"/>
  <c r="AF34" i="2"/>
  <c r="AF18" i="2"/>
  <c r="AF23" i="2"/>
  <c r="AF41" i="2"/>
  <c r="AF32" i="2"/>
  <c r="AF31" i="2"/>
  <c r="AF14" i="2"/>
  <c r="AF27" i="2"/>
  <c r="AF19" i="2"/>
  <c r="AF16" i="2"/>
  <c r="AF36" i="2"/>
  <c r="AF20" i="2"/>
  <c r="AF35" i="2"/>
  <c r="J5" i="3"/>
  <c r="J13" i="3"/>
  <c r="J19" i="3"/>
  <c r="J18" i="3"/>
  <c r="J22" i="3"/>
  <c r="J33" i="3"/>
  <c r="J17" i="3"/>
  <c r="J29" i="3"/>
  <c r="J11" i="3"/>
  <c r="J41" i="3"/>
  <c r="J34" i="3"/>
  <c r="J38" i="3"/>
  <c r="J28" i="3"/>
  <c r="J40" i="3"/>
  <c r="J32" i="3"/>
  <c r="J7" i="3"/>
  <c r="J9" i="3"/>
  <c r="J35" i="3"/>
  <c r="J14" i="3"/>
  <c r="J12" i="3"/>
  <c r="J25" i="3"/>
  <c r="J8" i="3"/>
  <c r="J42" i="3"/>
  <c r="J20" i="3"/>
  <c r="J26" i="3"/>
  <c r="J39" i="3"/>
  <c r="J31" i="3"/>
  <c r="J4" i="3"/>
  <c r="J6" i="3"/>
  <c r="J15" i="3"/>
  <c r="J16" i="3"/>
  <c r="J30" i="3"/>
  <c r="J24" i="3"/>
  <c r="J3" i="3"/>
  <c r="J37" i="3"/>
  <c r="J21" i="3"/>
  <c r="J23" i="3"/>
  <c r="J10" i="3"/>
  <c r="J36" i="3"/>
  <c r="J27" i="3"/>
  <c r="J43" i="3" l="1"/>
</calcChain>
</file>

<file path=xl/sharedStrings.xml><?xml version="1.0" encoding="utf-8"?>
<sst xmlns="http://schemas.openxmlformats.org/spreadsheetml/2006/main" count="97" uniqueCount="40">
  <si>
    <t>サポート</t>
    <phoneticPr fontId="1"/>
  </si>
  <si>
    <t>グッズ</t>
    <phoneticPr fontId="1"/>
  </si>
  <si>
    <t>どうぐ</t>
    <phoneticPr fontId="1"/>
  </si>
  <si>
    <t>エネルギー</t>
    <phoneticPr fontId="1"/>
  </si>
  <si>
    <t>収録弾</t>
    <rPh sb="0" eb="3">
      <t>シュウロクダン</t>
    </rPh>
    <phoneticPr fontId="1"/>
  </si>
  <si>
    <t>スタジアム</t>
    <phoneticPr fontId="1"/>
  </si>
  <si>
    <t>種類</t>
    <rPh sb="0" eb="2">
      <t>シュルイ</t>
    </rPh>
    <phoneticPr fontId="1"/>
  </si>
  <si>
    <t>枚</t>
    <rPh sb="0" eb="1">
      <t>マイ</t>
    </rPh>
    <phoneticPr fontId="1"/>
  </si>
  <si>
    <t>番地</t>
    <rPh sb="0" eb="2">
      <t>バンチ</t>
    </rPh>
    <phoneticPr fontId="1"/>
  </si>
  <si>
    <t>順</t>
    <rPh sb="0" eb="1">
      <t>ジュン</t>
    </rPh>
    <phoneticPr fontId="1"/>
  </si>
  <si>
    <t>前の最大</t>
    <rPh sb="0" eb="1">
      <t>マエ</t>
    </rPh>
    <rPh sb="2" eb="4">
      <t>サイダイ</t>
    </rPh>
    <phoneticPr fontId="1"/>
  </si>
  <si>
    <t>カード名</t>
    <rPh sb="3" eb="4">
      <t>メイ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</si>
  <si>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</si>
  <si>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</si>
  <si>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※関数入り</t>
    <rPh sb="1" eb="3">
      <t>カンスウ</t>
    </rPh>
    <rPh sb="3" eb="4">
      <t>イ</t>
    </rPh>
    <phoneticPr fontId="1"/>
  </si>
  <si>
    <t>デッキレシピ</t>
    <phoneticPr fontId="1"/>
  </si>
  <si>
    <t>※黄色いセルは変更しても可</t>
    <rPh sb="1" eb="3">
      <t>キイロ</t>
    </rPh>
    <rPh sb="7" eb="9">
      <t>ヘンコウ</t>
    </rPh>
    <rPh sb="12" eb="13">
      <t>カ</t>
    </rPh>
    <phoneticPr fontId="1"/>
  </si>
  <si>
    <t>№</t>
    <phoneticPr fontId="1"/>
  </si>
  <si>
    <t>メモ</t>
    <phoneticPr fontId="1"/>
  </si>
  <si>
    <t>!$AB$3:$AF$42</t>
    <phoneticPr fontId="1"/>
  </si>
  <si>
    <t>デッキ1</t>
    <phoneticPr fontId="1"/>
  </si>
  <si>
    <t>!$Ab$2:$Af$2</t>
    <phoneticPr fontId="1"/>
  </si>
  <si>
    <t>列</t>
    <rPh sb="0" eb="1">
      <t>レツ</t>
    </rPh>
    <phoneticPr fontId="1"/>
  </si>
  <si>
    <t>行</t>
    <rPh sb="0" eb="1">
      <t>ギョウ</t>
    </rPh>
    <phoneticPr fontId="1"/>
  </si>
  <si>
    <t>範囲</t>
    <rPh sb="0" eb="2">
      <t>ハンイ</t>
    </rPh>
    <phoneticPr fontId="1"/>
  </si>
  <si>
    <t>!$Ag$3:$Ag$42</t>
    <phoneticPr fontId="1"/>
  </si>
  <si>
    <t>リスト左</t>
    <rPh sb="3" eb="4">
      <t>ヒダリ</t>
    </rPh>
    <phoneticPr fontId="1"/>
  </si>
  <si>
    <t>リスト右</t>
    <rPh sb="3" eb="4">
      <t>ミギ</t>
    </rPh>
    <phoneticPr fontId="1"/>
  </si>
  <si>
    <t>範囲参照</t>
    <rPh sb="0" eb="4">
      <t>ハンイサンショウ</t>
    </rPh>
    <phoneticPr fontId="1"/>
  </si>
  <si>
    <t>1列</t>
    <rPh sb="1" eb="2">
      <t>レツ</t>
    </rPh>
    <phoneticPr fontId="1"/>
  </si>
  <si>
    <t>2列</t>
    <rPh sb="1" eb="2">
      <t>レツ</t>
    </rPh>
    <phoneticPr fontId="1"/>
  </si>
  <si>
    <t>シート名</t>
    <rPh sb="3" eb="4">
      <t>メイ</t>
    </rPh>
    <phoneticPr fontId="1"/>
  </si>
  <si>
    <t>デッキ2</t>
    <phoneticPr fontId="1"/>
  </si>
  <si>
    <t>枚数</t>
    <rPh sb="0" eb="2">
      <t>マイスウ</t>
    </rPh>
    <phoneticPr fontId="1"/>
  </si>
  <si>
    <t>金額</t>
    <rPh sb="0" eb="2">
      <t>キンガク</t>
    </rPh>
    <phoneticPr fontId="1"/>
  </si>
  <si>
    <t>並び順</t>
    <rPh sb="0" eb="1">
      <t>ナラ</t>
    </rPh>
    <rPh sb="2" eb="3">
      <t>ジュン</t>
    </rPh>
    <phoneticPr fontId="1"/>
  </si>
  <si>
    <t>範囲参照は検索</t>
    <rPh sb="0" eb="2">
      <t>ハンイ</t>
    </rPh>
    <rPh sb="2" eb="4">
      <t>サンショウ</t>
    </rPh>
    <rPh sb="5" eb="7">
      <t>ケンサク</t>
    </rPh>
    <phoneticPr fontId="1"/>
  </si>
  <si>
    <t>するシートの</t>
    <phoneticPr fontId="1"/>
  </si>
  <si>
    <t>範囲の絶対番地</t>
    <rPh sb="0" eb="2">
      <t>ハンイ</t>
    </rPh>
    <rPh sb="3" eb="7">
      <t>ゼッタイバンチ</t>
    </rPh>
    <phoneticPr fontId="1"/>
  </si>
  <si>
    <t>モンスター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</si>
</sst>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3" fillId="6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center"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4" fillId="0" borderId="0" xfId="1" applyFont="1" applyBorder="1">
      <alignment vertical="center"/>
    </xf>
    <xf numFmtId="0" fontId="4" fillId="0" borderId="1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1" xfId="1" applyFont="1" applyBorder="1">
      <alignment vertical="center"/>
    </xf>
    <xf numFmtId="38" fontId="4" fillId="0" borderId="2" xfId="1" applyFont="1" applyFill="1" applyBorder="1">
      <alignment vertical="center"/>
    </xf>
    <xf numFmtId="0" fontId="4" fillId="0" borderId="13" xfId="0" applyFont="1" applyBorder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38" fontId="4" fillId="6" borderId="6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/>
    </xf>
    <xf numFmtId="38" fontId="4" fillId="6" borderId="10" xfId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0" fillId="0" borderId="8" xfId="1" applyFont="1" applyBorder="1" applyAlignment="1">
      <alignment vertical="center"/>
    </xf>
    <xf numFmtId="38" fontId="0" fillId="0" borderId="0" xfId="1" applyFont="1" applyAlignment="1">
      <alignment vertical="center"/>
    </xf>
    <xf numFmtId="38" fontId="3" fillId="0" borderId="7" xfId="1" applyFont="1" applyBorder="1" applyAlignment="1">
      <alignment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38" fontId="3" fillId="0" borderId="13" xfId="1" applyFont="1" applyBorder="1" applyAlignment="1">
      <alignment vertical="center"/>
    </xf>
    <xf numFmtId="0" fontId="3" fillId="0" borderId="14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38" fontId="0" fillId="0" borderId="15" xfId="1" applyFont="1" applyBorder="1" applyAlignment="1">
      <alignment vertical="center"/>
    </xf>
    <xf numFmtId="0" fontId="0" fillId="0" borderId="15" xfId="0" applyBorder="1">
      <alignment vertical="center"/>
    </xf>
    <xf numFmtId="38" fontId="0" fillId="0" borderId="18" xfId="1" applyFont="1" applyBorder="1" applyAlignment="1">
      <alignment horizontal="center" vertical="center"/>
    </xf>
    <xf numFmtId="0" fontId="0" fillId="0" borderId="15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7" fillId="9" borderId="1" xfId="0" applyFont="1" applyFill="1" applyBorder="1">
      <alignment vertical="center"/>
    </xf>
    <xf numFmtId="0" fontId="3" fillId="3" borderId="7" xfId="0" applyFont="1" applyFill="1" applyBorder="1" applyAlignment="1">
      <alignment horizontal="right"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22345-B751-43A0-B0A0-FC1B8F50A8D5}">
  <dimension ref="B1:BN42"/>
  <sheetViews>
    <sheetView tabSelected="1" zoomScale="115" zoomScaleNormal="115" zoomScaleSheetLayoutView="115" workbookViewId="0"/>
  </sheetViews>
  <sheetFormatPr defaultRowHeight="19.95" customHeight="1" x14ac:dyDescent="0.45"/>
  <cols>
    <col min="1" max="1" width="6.296875" style="11" customWidth="1"/>
    <col min="2" max="2" width="15.09765625" style="11" bestFit="1" customWidth="1"/>
    <col min="3" max="3" width="8.69921875" style="11" customWidth="1"/>
    <col min="4" max="4" width="3.69921875" style="11" customWidth="1"/>
    <col min="5" max="5" width="5.69921875" style="11" customWidth="1"/>
    <col min="6" max="6" width="3.19921875" style="11" customWidth="1"/>
    <col min="7" max="7" width="10.69921875" style="11" customWidth="1"/>
    <col min="8" max="8" width="3.69921875" style="11" customWidth="1"/>
    <col min="9" max="9" width="5.69921875" style="11" customWidth="1"/>
    <col min="10" max="10" width="3.19921875" style="11" customWidth="1"/>
    <col min="11" max="11" width="10.69921875" style="11" customWidth="1"/>
    <col min="12" max="12" width="3.69921875" style="11" customWidth="1"/>
    <col min="13" max="13" width="5.69921875" style="11" customWidth="1"/>
    <col min="14" max="14" width="3.19921875" style="11" customWidth="1"/>
    <col min="15" max="15" width="10.69921875" style="11" customWidth="1"/>
    <col min="16" max="16" width="3.69921875" style="11" customWidth="1"/>
    <col min="17" max="17" width="5.69921875" style="11" customWidth="1"/>
    <col min="18" max="18" width="3.19921875" style="11" customWidth="1"/>
    <col min="19" max="19" width="10.69921875" style="11" customWidth="1"/>
    <col min="20" max="20" width="3.69921875" style="11" customWidth="1"/>
    <col min="21" max="21" width="5.69921875" style="11" customWidth="1"/>
    <col min="22" max="22" width="3.19921875" style="11" customWidth="1"/>
    <col min="23" max="23" width="10.69921875" style="11" customWidth="1"/>
    <col min="24" max="24" width="3.69921875" style="11" customWidth="1"/>
    <col min="25" max="26" width="5.69921875" style="11" customWidth="1"/>
    <col min="27" max="27" width="5" style="11" customWidth="1"/>
    <col min="28" max="29" width="13.09765625" style="11" customWidth="1"/>
    <col min="30" max="30" width="5.69921875" style="11" customWidth="1"/>
    <col min="31" max="32" width="6" style="11" customWidth="1"/>
    <col min="33" max="33" width="4.8984375" style="11" customWidth="1"/>
    <col min="34" max="35" width="5" style="11" customWidth="1"/>
    <col min="36" max="36" width="8.69921875" style="11" customWidth="1"/>
    <col min="37" max="37" width="10.69921875" style="11" bestFit="1" customWidth="1"/>
    <col min="38" max="38" width="11.796875" style="11" bestFit="1" customWidth="1"/>
    <col min="39" max="41" width="8.796875" style="11"/>
    <col min="42" max="42" width="8.69921875" style="11" customWidth="1"/>
    <col min="43" max="46" width="8.796875" style="11"/>
    <col min="47" max="47" width="8.69921875" style="11" customWidth="1"/>
    <col min="48" max="51" width="8.796875" style="11"/>
    <col min="52" max="52" width="8.69921875" style="11" customWidth="1"/>
    <col min="53" max="58" width="8.796875" style="11"/>
    <col min="59" max="59" width="11.59765625" style="11" bestFit="1" customWidth="1"/>
    <col min="60" max="63" width="8.796875" style="11"/>
    <col min="64" max="64" width="11.69921875" style="11" bestFit="1" customWidth="1"/>
    <col min="65" max="16384" width="8.796875" style="11"/>
  </cols>
  <sheetData>
    <row r="1" spans="2:66" ht="30" customHeight="1" x14ac:dyDescent="0.45">
      <c r="B1" s="49" t="s">
        <v>15</v>
      </c>
      <c r="E1" s="10"/>
      <c r="AB1" s="12" t="s">
        <v>14</v>
      </c>
      <c r="AC1" s="13" t="s">
        <v>16</v>
      </c>
      <c r="AD1" s="14"/>
      <c r="AE1" s="15"/>
      <c r="AF1" s="16"/>
      <c r="AG1" s="16"/>
      <c r="AH1" s="16"/>
      <c r="AJ1" s="17" t="str">
        <f>IF(COUNT(AJ3:AJ27)=0,"",1)</f>
        <v/>
      </c>
      <c r="AK1" s="17" t="str">
        <f>IF(AK2="","",AK2&amp;$AJ$1)</f>
        <v>種類</v>
      </c>
      <c r="AL1" s="17" t="str">
        <f>IF(AL2="","",$AC$2&amp;$AJ$1)</f>
        <v>カード名</v>
      </c>
      <c r="AM1" s="17" t="str">
        <f>IF(AM2="","",AM2&amp;$AJ$1)</f>
        <v>収録弾</v>
      </c>
      <c r="AN1" s="17" t="str">
        <f>IF(AN2="","",AN2&amp;$AJ$1)</f>
        <v>枚</v>
      </c>
      <c r="AO1" s="18" t="str">
        <f>IF(AO2="","",AO2&amp;$AJ$1)</f>
        <v>単価</v>
      </c>
      <c r="AP1" s="19" t="str">
        <f>IF(COUNT(AP3:AP27)=0,"",2)</f>
        <v/>
      </c>
      <c r="AQ1" s="17" t="str">
        <f>IF(AQ2="","",AQ2&amp;$AP$1)</f>
        <v>種類</v>
      </c>
      <c r="AR1" s="17" t="str">
        <f>IF(AR2="","",$AC$2&amp;$AP$1)</f>
        <v>カード名</v>
      </c>
      <c r="AS1" s="17" t="str">
        <f>IF(AS2="","",AS2&amp;$AP$1)</f>
        <v>枚</v>
      </c>
      <c r="AT1" s="17" t="str">
        <f>IF(AT2="","",AT2&amp;$AP$1)</f>
        <v>単価</v>
      </c>
      <c r="AU1" s="19" t="str">
        <f>IF(COUNT(AU3:AU27)=0,"",3)</f>
        <v/>
      </c>
      <c r="AV1" s="17" t="str">
        <f>IF(AV2="","",AV2&amp;COUNTIF($AK2:AV2,AV2))</f>
        <v>種類3</v>
      </c>
      <c r="AW1" s="17" t="str">
        <f>IF(AW2="","",$AC$2&amp;$AU$1)</f>
        <v>カード名</v>
      </c>
      <c r="AX1" s="17" t="str">
        <f>IF(AX2="","",AX2&amp;COUNTIF($AK2:AX2,AX2))</f>
        <v>枚3</v>
      </c>
      <c r="AY1" s="18" t="str">
        <f>IF(AY2="","",AY2&amp;COUNTIF($AK2:AY2,AY2))</f>
        <v>単価3</v>
      </c>
      <c r="AZ1" s="19" t="str">
        <f>IF(COUNT(AZ3:AZ27)=0,"",4)</f>
        <v/>
      </c>
      <c r="BA1" s="17" t="str">
        <f>IF(BA2="","",BA2&amp;COUNTIF($AK2:BA2,BA2))</f>
        <v>種類4</v>
      </c>
      <c r="BB1" s="17" t="str">
        <f>IF(BB2="","",$AC$2&amp;$AZ$1)</f>
        <v>カード名</v>
      </c>
      <c r="BC1" s="17" t="str">
        <f>IF(BC2="","",BC2&amp;COUNTIF($AK2:BC2,BC2))</f>
        <v>枚4</v>
      </c>
      <c r="BD1" s="18" t="str">
        <f>IF(BD2="","",BD2&amp;COUNTIF($AK2:BD2,BD2))</f>
        <v>単価4</v>
      </c>
      <c r="BE1" s="19" t="str">
        <f>IF(COUNT(BE3:BE27)=0,"",5)</f>
        <v/>
      </c>
      <c r="BF1" s="17" t="str">
        <f>IF(BF2="","",BF2&amp;COUNTIF($AK2:BF2,BF2))</f>
        <v>種類5</v>
      </c>
      <c r="BG1" s="17" t="str">
        <f>IF(BG2="","",$AC$2&amp;$BE$1)</f>
        <v>カード名</v>
      </c>
      <c r="BH1" s="17" t="str">
        <f>IF(BH2="","",BH2&amp;COUNTIF($AK2:BH2,BH2))</f>
        <v>枚5</v>
      </c>
      <c r="BI1" s="18" t="str">
        <f>IF(BI2="","",BI2&amp;COUNTIF($AK2:BI2,BI2))</f>
        <v>単価5</v>
      </c>
      <c r="BJ1" s="19" t="str">
        <f>IF(COUNT(BJ3:BJ27)=0,"",6)</f>
        <v/>
      </c>
      <c r="BK1" s="17" t="str">
        <f>IF(BK2="","",BK2&amp;COUNTIF($AK2:BK2,BK2))</f>
        <v>種類6</v>
      </c>
      <c r="BL1" s="17" t="str">
        <f>IF(BL2="","",$AC$2&amp;$BJ$1)</f>
        <v>カード名</v>
      </c>
      <c r="BM1" s="17" t="str">
        <f>IF(BM2="","",BM2&amp;COUNTIF($AK2:BM2,BM2))</f>
        <v>枚6</v>
      </c>
      <c r="BN1" s="17" t="str">
        <f>IF(BN2="","",BN2&amp;COUNTIF($AK2:BN2,BN2))</f>
        <v>単価6</v>
      </c>
    </row>
    <row r="2" spans="2:66" ht="19.95" customHeight="1" thickBot="1" x14ac:dyDescent="0.5">
      <c r="B2" s="20" t="s">
        <v>39</v>
      </c>
      <c r="C2" s="20" t="s">
        <v>4</v>
      </c>
      <c r="D2" s="20" t="s">
        <v>7</v>
      </c>
      <c r="E2" s="20" t="s">
        <v>12</v>
      </c>
      <c r="F2" s="21"/>
      <c r="G2" s="20" t="s">
        <v>0</v>
      </c>
      <c r="H2" s="20" t="str">
        <f>IF(D2="","",D2)</f>
        <v>枚</v>
      </c>
      <c r="I2" s="20" t="str">
        <f>IF(E2="","",E2)</f>
        <v>単価</v>
      </c>
      <c r="J2" s="21"/>
      <c r="K2" s="20" t="s">
        <v>1</v>
      </c>
      <c r="L2" s="20" t="str">
        <f>IF(H2="","",H2)</f>
        <v>枚</v>
      </c>
      <c r="M2" s="20" t="str">
        <f>IF(I2="","",I2)</f>
        <v>単価</v>
      </c>
      <c r="N2" s="21"/>
      <c r="O2" s="20" t="s">
        <v>2</v>
      </c>
      <c r="P2" s="20" t="str">
        <f>IF(L2="","",L2)</f>
        <v>枚</v>
      </c>
      <c r="Q2" s="20" t="str">
        <f>IF(M2="","",M2)</f>
        <v>単価</v>
      </c>
      <c r="R2" s="21"/>
      <c r="S2" s="20" t="s">
        <v>5</v>
      </c>
      <c r="T2" s="20" t="str">
        <f>IF(P2="","",P2)</f>
        <v>枚</v>
      </c>
      <c r="U2" s="20" t="str">
        <f>IF(Q2="","",Q2)</f>
        <v>単価</v>
      </c>
      <c r="V2" s="21"/>
      <c r="W2" s="20" t="s">
        <v>3</v>
      </c>
      <c r="X2" s="20" t="str">
        <f>IF(T2="","",T2)</f>
        <v>枚</v>
      </c>
      <c r="Y2" s="20" t="str">
        <f>IF(U2="","",U2)</f>
        <v>単価</v>
      </c>
      <c r="Z2" s="21"/>
      <c r="AA2" s="21"/>
      <c r="AB2" s="6" t="s">
        <v>6</v>
      </c>
      <c r="AC2" s="6" t="s">
        <v>11</v>
      </c>
      <c r="AD2" s="6" t="str">
        <f>IF(D2="","",D2)</f>
        <v>枚</v>
      </c>
      <c r="AE2" s="6" t="str">
        <f>IF(E2="","",E2)</f>
        <v>単価</v>
      </c>
      <c r="AF2" s="7" t="s">
        <v>34</v>
      </c>
      <c r="AG2" s="22" t="s">
        <v>9</v>
      </c>
      <c r="AH2" s="23" t="s">
        <v>8</v>
      </c>
      <c r="AI2" s="21"/>
      <c r="AJ2" s="24" t="s">
        <v>10</v>
      </c>
      <c r="AK2" s="25" t="str">
        <f>IF($AB$2="","",$AB$2)</f>
        <v>種類</v>
      </c>
      <c r="AL2" s="25" t="str">
        <f>IF(B2="","",B2)</f>
        <v>モンスター</v>
      </c>
      <c r="AM2" s="25" t="str">
        <f>IF(C2="","",C2)</f>
        <v>収録弾</v>
      </c>
      <c r="AN2" s="25" t="str">
        <f>IF($AD$2="","",$AD$2)</f>
        <v>枚</v>
      </c>
      <c r="AO2" s="26" t="str">
        <f>IF($AE$2="","",$AE$2)</f>
        <v>単価</v>
      </c>
      <c r="AP2" s="27">
        <f>MAX(AJ3:AJ27)</f>
        <v>0</v>
      </c>
      <c r="AQ2" s="28" t="str">
        <f>IF($AB$2="","",$AB$2)</f>
        <v>種類</v>
      </c>
      <c r="AR2" s="28" t="str">
        <f>IF(G2="","",G2)</f>
        <v>サポート</v>
      </c>
      <c r="AS2" s="28" t="str">
        <f>IF($AD$2="","",$AD$2)</f>
        <v>枚</v>
      </c>
      <c r="AT2" s="29" t="str">
        <f>IF($AE$2="","",$AE$2)</f>
        <v>単価</v>
      </c>
      <c r="AU2" s="30">
        <f>MAX(AP2:AP27)</f>
        <v>0</v>
      </c>
      <c r="AV2" s="31" t="str">
        <f>IF($AB$2="","",$AB$2)</f>
        <v>種類</v>
      </c>
      <c r="AW2" s="31" t="str">
        <f>IF(K2="","",K2)</f>
        <v>グッズ</v>
      </c>
      <c r="AX2" s="31" t="str">
        <f>IF($AD$2="","",$AD$2)</f>
        <v>枚</v>
      </c>
      <c r="AY2" s="32" t="str">
        <f>IF($AE$2="","",$AE$2)</f>
        <v>単価</v>
      </c>
      <c r="AZ2" s="33">
        <f>MAX(AU2:AU27)</f>
        <v>0</v>
      </c>
      <c r="BA2" s="34" t="str">
        <f>IF($AB$2="","",$AB$2)</f>
        <v>種類</v>
      </c>
      <c r="BB2" s="34" t="str">
        <f>IF(O2="","",O2)</f>
        <v>どうぐ</v>
      </c>
      <c r="BC2" s="34" t="str">
        <f>IF($AD$2="","",$AD$2)</f>
        <v>枚</v>
      </c>
      <c r="BD2" s="35" t="str">
        <f>IF($AE$2="","",$AE$2)</f>
        <v>単価</v>
      </c>
      <c r="BE2" s="36">
        <f>MAX(AZ2:AZ27)</f>
        <v>0</v>
      </c>
      <c r="BF2" s="37" t="str">
        <f>IF($AB$2="","",$AB$2)</f>
        <v>種類</v>
      </c>
      <c r="BG2" s="37" t="str">
        <f>IF(S2="","",S2)</f>
        <v>スタジアム</v>
      </c>
      <c r="BH2" s="37" t="str">
        <f>IF($AD$2="","",$AD$2)</f>
        <v>枚</v>
      </c>
      <c r="BI2" s="37" t="str">
        <f>IF($AE$2="","",$AE$2)</f>
        <v>単価</v>
      </c>
      <c r="BJ2" s="38">
        <f>MAX(BE2:BE27)</f>
        <v>0</v>
      </c>
      <c r="BK2" s="39" t="str">
        <f>IF($AB$2="","",$AB$2)</f>
        <v>種類</v>
      </c>
      <c r="BL2" s="39" t="str">
        <f>IF(W2="","",W2)</f>
        <v>エネルギー</v>
      </c>
      <c r="BM2" s="39" t="str">
        <f>IF($AD$2="","",$AD$2)</f>
        <v>枚</v>
      </c>
      <c r="BN2" s="39" t="str">
        <f>IF($AE$2="","",$AE$2)</f>
        <v>単価</v>
      </c>
    </row>
    <row r="3" spans="2:66" ht="19.95" customHeight="1" x14ac:dyDescent="0.45">
      <c r="B3" s="40"/>
      <c r="C3" s="40"/>
      <c r="D3" s="40"/>
      <c r="E3" s="41"/>
      <c r="G3" s="40"/>
      <c r="H3" s="40"/>
      <c r="I3" s="41"/>
      <c r="K3" s="40"/>
      <c r="L3" s="40"/>
      <c r="M3" s="41"/>
      <c r="O3" s="40"/>
      <c r="P3" s="40"/>
      <c r="Q3" s="41"/>
      <c r="S3" s="40"/>
      <c r="T3" s="40"/>
      <c r="U3" s="41"/>
      <c r="W3" s="40"/>
      <c r="X3" s="40"/>
      <c r="Y3" s="41"/>
      <c r="Z3" s="42"/>
      <c r="AB3" s="12" t="str">
        <f>IFERROR(INDEX($AJ$3:$BN$27,IF($AH3=1,MATCH($AG3,$AJ$3:$AJ$27,0),IF($AH3=2,MATCH($AG3,$AP$3:$AP$27,0),IF($AH3=3,MATCH($AG3,$AU$3:$AU$27,0),IF($AH3=4,MATCH($AG3,$AZ$3:$AZ$27,0),IF($AH3=5,MATCH($AG3,$BE$3:$BE$27,0),IF($AH3=6,MATCH($AG3,$BJ$3:$BJ$27,0),"")))))),MATCH(AB$2&amp;$AH3,$AJ$1:$BN$1,0)),"")</f>
        <v/>
      </c>
      <c r="AC3" s="12" t="str">
        <f>IFERROR(INDEX($AJ$3:$BN$27,IF($AH3=1,MATCH($AG3,$AJ$3:$AJ$27,0),IF($AH3=2,MATCH($AG3,$AP$3:$AP$27,0),IF($AH3=3,MATCH($AG3,$AU$3:$AU$27,0),IF($AH3=4,MATCH($AG3,$AZ$3:$AZ$27,0),IF($AH3=5,MATCH($AG3,$BE$3:$BE$27,0),IF($AH3=6,MATCH($AG3,$BJ$3:$BJ$27,0),"")))))),MATCH(AC$2&amp;$AH3,$AJ$1:$BN$1,0)),"")</f>
        <v/>
      </c>
      <c r="AD3" s="12" t="str">
        <f t="shared" ref="AD3:AE18" si="0">IFERROR(INDEX($AJ$3:$BN$27,IF($AH3=1,MATCH($AG3,$AJ$3:$AJ$27,0),IF($AH3=2,MATCH($AG3,$AP$3:$AP$27,0),IF($AH3=3,MATCH($AG3,$AU$3:$AU$27,0),IF($AH3=4,MATCH($AG3,$AZ$3:$AZ$27,0),IF($AH3=5,MATCH($AG3,$BE$3:$BE$27,0),IF($AH3=6,MATCH($AG3,$BJ$3:$BJ$27,0),"")))))),MATCH(AD$2&amp;$AH3,$AJ$1:$BN$1,0)),"")</f>
        <v/>
      </c>
      <c r="AE3" s="12" t="str">
        <f t="shared" si="0"/>
        <v/>
      </c>
      <c r="AF3" s="47" t="str">
        <f t="shared" ref="AF3" si="1">IF(COUNT(AD3:AE3)=2,AD3*AE3,"")</f>
        <v/>
      </c>
      <c r="AG3" s="43">
        <v>1</v>
      </c>
      <c r="AH3" s="12" t="str">
        <f t="shared" ref="AH3:AH42" si="2">IF(AND(AG3&lt;=$AP$2,$AJ$1&lt;&gt;""),1,IF(AND(AG3&lt;=$AU$2,$AP$1&lt;&gt;""),2,IF(AND(AG3&lt;=$AZ$2,$AU$1&lt;&gt;""),3,IF(AND(AG3&lt;=$BE$2,$AZ$1&lt;&gt;""),4,IF(AND(AG3&lt;=$BJ$2,$BE$1&lt;&gt;""),5,IF(AND(AG3&gt;$BJ$2,$BJ$1&lt;&gt;""),6,""))))))</f>
        <v/>
      </c>
      <c r="AJ3" s="12" t="str">
        <f>IF(AL3="","",1)</f>
        <v/>
      </c>
      <c r="AK3" s="12" t="str">
        <f t="shared" ref="AK3:AK27" si="3">IF(AL3="","",AL$2)</f>
        <v/>
      </c>
      <c r="AL3" s="12" t="str">
        <f t="shared" ref="AL3:AL27" si="4">IF(B3="","",B3&amp;AM3:AM3)</f>
        <v/>
      </c>
      <c r="AM3" s="12" t="str">
        <f t="shared" ref="AM3:AM27" si="5">IF(C3="","","("&amp;C3&amp;")")</f>
        <v/>
      </c>
      <c r="AN3" s="12" t="str">
        <f t="shared" ref="AN3:AN27" si="6">IF(D3="","",D3)</f>
        <v/>
      </c>
      <c r="AO3" s="13" t="str">
        <f t="shared" ref="AO3:AO27" si="7">IF(E3="","",E3)</f>
        <v/>
      </c>
      <c r="AP3" s="44" t="str">
        <f>IF(AR3="","",1+MAX(AP$2:AP2))</f>
        <v/>
      </c>
      <c r="AQ3" s="12" t="str">
        <f>IF(AR3="","",AR$2)</f>
        <v/>
      </c>
      <c r="AR3" s="12" t="str">
        <f t="shared" ref="AR3:AR27" si="8">IF(G3="","",G3)</f>
        <v/>
      </c>
      <c r="AS3" s="12" t="str">
        <f t="shared" ref="AS3:AS27" si="9">IF(H3="","",H3)</f>
        <v/>
      </c>
      <c r="AT3" s="45" t="str">
        <f t="shared" ref="AT3:AT27" si="10">IF(I3="","",I3)</f>
        <v/>
      </c>
      <c r="AU3" s="15" t="str">
        <f>IF(AW3="","",1+MAX(AU$2:AU2))</f>
        <v/>
      </c>
      <c r="AV3" s="12" t="str">
        <f>IF(AW3="","",AW$2)</f>
        <v/>
      </c>
      <c r="AW3" s="12" t="str">
        <f t="shared" ref="AW3:AW27" si="11">IF(K3="","",K3)</f>
        <v/>
      </c>
      <c r="AX3" s="12" t="str">
        <f t="shared" ref="AX3:AX27" si="12">IF(L3="","",L3)</f>
        <v/>
      </c>
      <c r="AY3" s="13" t="str">
        <f t="shared" ref="AY3:AY27" si="13">IF(M3="","",M3)</f>
        <v/>
      </c>
      <c r="AZ3" s="44" t="str">
        <f>IF(BB3="","",1+MAX(AZ$2:AZ2))</f>
        <v/>
      </c>
      <c r="BA3" s="12" t="str">
        <f>IF(BB3="","",BB$2)</f>
        <v/>
      </c>
      <c r="BB3" s="12" t="str">
        <f t="shared" ref="BB3:BB27" si="14">IF(O3="","",O3)</f>
        <v/>
      </c>
      <c r="BC3" s="12" t="str">
        <f t="shared" ref="BC3:BC27" si="15">IF(P3="","",P3)</f>
        <v/>
      </c>
      <c r="BD3" s="45" t="str">
        <f t="shared" ref="BD3:BD27" si="16">IF(Q3="","",Q3)</f>
        <v/>
      </c>
      <c r="BE3" s="44" t="str">
        <f>IF(BG3="","",1+MAX(BE$2:BE2))</f>
        <v/>
      </c>
      <c r="BF3" s="12" t="str">
        <f>IF(BG3="","",BG$2)</f>
        <v/>
      </c>
      <c r="BG3" s="12" t="str">
        <f t="shared" ref="BG3:BG27" si="17">IF(S3="","",S3)</f>
        <v/>
      </c>
      <c r="BH3" s="12" t="str">
        <f t="shared" ref="BH3:BH27" si="18">IF(T3="","",T3)</f>
        <v/>
      </c>
      <c r="BI3" s="12" t="str">
        <f t="shared" ref="BI3:BI27" si="19">IF(U3="","",U3)</f>
        <v/>
      </c>
      <c r="BJ3" s="44" t="str">
        <f>IF(BL3="","",1+MAX(BJ$2:BJ2))</f>
        <v/>
      </c>
      <c r="BK3" s="12" t="str">
        <f>IF(BL3="","",BL$2)</f>
        <v/>
      </c>
      <c r="BL3" s="12" t="str">
        <f t="shared" ref="BL3:BL27" si="20">IF(W3="","",W3)</f>
        <v/>
      </c>
      <c r="BM3" s="12" t="str">
        <f t="shared" ref="BM3:BM27" si="21">IF(X3="","",X3)</f>
        <v/>
      </c>
      <c r="BN3" s="12" t="str">
        <f t="shared" ref="BN3:BN27" si="22">IF(Y3="","",Y3)</f>
        <v/>
      </c>
    </row>
    <row r="4" spans="2:66" ht="19.95" customHeight="1" x14ac:dyDescent="0.45">
      <c r="B4" s="12"/>
      <c r="C4" s="12"/>
      <c r="D4" s="12"/>
      <c r="E4" s="46"/>
      <c r="G4" s="12"/>
      <c r="H4" s="12"/>
      <c r="I4" s="46"/>
      <c r="K4" s="12"/>
      <c r="L4" s="12"/>
      <c r="M4" s="46"/>
      <c r="O4" s="12"/>
      <c r="P4" s="12"/>
      <c r="Q4" s="46"/>
      <c r="S4" s="12"/>
      <c r="T4" s="12"/>
      <c r="U4" s="46"/>
      <c r="W4" s="12"/>
      <c r="X4" s="12"/>
      <c r="Y4" s="46"/>
      <c r="Z4" s="42"/>
      <c r="AB4" s="12" t="str">
        <f t="shared" ref="AB4:AE42" si="23">IFERROR(INDEX($AJ$3:$BN$27,IF($AH4=1,MATCH($AG4,$AJ$3:$AJ$27,0),IF($AH4=2,MATCH($AG4,$AP$3:$AP$27,0),IF($AH4=3,MATCH($AG4,$AU$3:$AU$27,0),IF($AH4=4,MATCH($AG4,$AZ$3:$AZ$27,0),IF($AH4=5,MATCH($AG4,$BE$3:$BE$27,0),IF($AH4=6,MATCH($AG4,$BJ$3:$BJ$27,0),"")))))),MATCH(AB$2&amp;$AH4,$AJ$1:$BN$1,0)),"")</f>
        <v/>
      </c>
      <c r="AC4" s="12" t="str">
        <f t="shared" si="23"/>
        <v/>
      </c>
      <c r="AD4" s="12" t="str">
        <f t="shared" si="0"/>
        <v/>
      </c>
      <c r="AE4" s="12" t="str">
        <f t="shared" si="0"/>
        <v/>
      </c>
      <c r="AF4" s="47" t="str">
        <f t="shared" ref="AF4:AF42" si="24">IF(COUNT(AD4:AE4)=2,AD4*AE4,"")</f>
        <v/>
      </c>
      <c r="AG4" s="44">
        <v>2</v>
      </c>
      <c r="AH4" s="12" t="str">
        <f t="shared" si="2"/>
        <v/>
      </c>
      <c r="AJ4" s="12" t="str">
        <f>IF(AL4="","",1+MAX(AJ$3:AJ3))</f>
        <v/>
      </c>
      <c r="AK4" s="12" t="str">
        <f t="shared" si="3"/>
        <v/>
      </c>
      <c r="AL4" s="12" t="str">
        <f t="shared" si="4"/>
        <v/>
      </c>
      <c r="AM4" s="12" t="str">
        <f t="shared" si="5"/>
        <v/>
      </c>
      <c r="AN4" s="12" t="str">
        <f t="shared" si="6"/>
        <v/>
      </c>
      <c r="AO4" s="13" t="str">
        <f t="shared" si="7"/>
        <v/>
      </c>
      <c r="AP4" s="44" t="str">
        <f>IF(AR4="","",1+MAX(AP$2:AP3))</f>
        <v/>
      </c>
      <c r="AQ4" s="12" t="str">
        <f t="shared" ref="AQ4:AQ27" si="25">IF(AR4="","",AR$2)</f>
        <v/>
      </c>
      <c r="AR4" s="12" t="str">
        <f t="shared" si="8"/>
        <v/>
      </c>
      <c r="AS4" s="12" t="str">
        <f t="shared" si="9"/>
        <v/>
      </c>
      <c r="AT4" s="45" t="str">
        <f t="shared" si="10"/>
        <v/>
      </c>
      <c r="AU4" s="15" t="str">
        <f>IF(AW4="","",1+MAX(AU$2:AU3))</f>
        <v/>
      </c>
      <c r="AV4" s="12" t="str">
        <f t="shared" ref="AV4:AV27" si="26">IF(AW4="","",AW$2)</f>
        <v/>
      </c>
      <c r="AW4" s="12" t="str">
        <f t="shared" si="11"/>
        <v/>
      </c>
      <c r="AX4" s="12" t="str">
        <f t="shared" si="12"/>
        <v/>
      </c>
      <c r="AY4" s="13" t="str">
        <f t="shared" si="13"/>
        <v/>
      </c>
      <c r="AZ4" s="44" t="str">
        <f>IF(BB4="","",1+MAX(AZ$2:AZ3))</f>
        <v/>
      </c>
      <c r="BA4" s="12" t="str">
        <f t="shared" ref="BA4:BA27" si="27">IF(BB4="","",BB$2)</f>
        <v/>
      </c>
      <c r="BB4" s="12" t="str">
        <f t="shared" si="14"/>
        <v/>
      </c>
      <c r="BC4" s="12" t="str">
        <f t="shared" si="15"/>
        <v/>
      </c>
      <c r="BD4" s="45" t="str">
        <f t="shared" si="16"/>
        <v/>
      </c>
      <c r="BE4" s="44" t="str">
        <f>IF(BG4="","",1+MAX(BE$2:BE3))</f>
        <v/>
      </c>
      <c r="BF4" s="12" t="str">
        <f t="shared" ref="BF4:BF27" si="28">IF(BG4="","",BG$2)</f>
        <v/>
      </c>
      <c r="BG4" s="12" t="str">
        <f t="shared" si="17"/>
        <v/>
      </c>
      <c r="BH4" s="12" t="str">
        <f t="shared" si="18"/>
        <v/>
      </c>
      <c r="BI4" s="12" t="str">
        <f t="shared" si="19"/>
        <v/>
      </c>
      <c r="BJ4" s="44" t="str">
        <f>IF(BL4="","",1+MAX(BJ$2:BJ3))</f>
        <v/>
      </c>
      <c r="BK4" s="12" t="str">
        <f t="shared" ref="BK4:BK27" si="29">IF(BL4="","",BL$2)</f>
        <v/>
      </c>
      <c r="BL4" s="12" t="str">
        <f t="shared" si="20"/>
        <v/>
      </c>
      <c r="BM4" s="12" t="str">
        <f t="shared" si="21"/>
        <v/>
      </c>
      <c r="BN4" s="12" t="str">
        <f t="shared" si="22"/>
        <v/>
      </c>
    </row>
    <row r="5" spans="2:66" ht="19.95" customHeight="1" x14ac:dyDescent="0.45">
      <c r="B5" s="12"/>
      <c r="C5" s="12"/>
      <c r="D5" s="12"/>
      <c r="E5" s="46"/>
      <c r="G5" s="12"/>
      <c r="H5" s="12"/>
      <c r="I5" s="46"/>
      <c r="K5" s="12"/>
      <c r="L5" s="12"/>
      <c r="M5" s="46"/>
      <c r="O5" s="12"/>
      <c r="P5" s="12"/>
      <c r="Q5" s="46"/>
      <c r="S5" s="12"/>
      <c r="T5" s="17"/>
      <c r="U5" s="12"/>
      <c r="V5" s="48"/>
      <c r="W5" s="12"/>
      <c r="X5" s="12"/>
      <c r="Y5" s="46"/>
      <c r="Z5" s="42"/>
      <c r="AB5" s="12" t="str">
        <f t="shared" si="23"/>
        <v/>
      </c>
      <c r="AC5" s="12" t="str">
        <f t="shared" si="23"/>
        <v/>
      </c>
      <c r="AD5" s="12" t="str">
        <f t="shared" si="0"/>
        <v/>
      </c>
      <c r="AE5" s="12" t="str">
        <f t="shared" si="0"/>
        <v/>
      </c>
      <c r="AF5" s="47" t="str">
        <f t="shared" si="24"/>
        <v/>
      </c>
      <c r="AG5" s="44">
        <v>3</v>
      </c>
      <c r="AH5" s="12" t="str">
        <f t="shared" si="2"/>
        <v/>
      </c>
      <c r="AJ5" s="12" t="str">
        <f>IF(AL5="","",1+MAX(AJ$3:AJ4))</f>
        <v/>
      </c>
      <c r="AK5" s="12" t="str">
        <f t="shared" si="3"/>
        <v/>
      </c>
      <c r="AL5" s="12" t="str">
        <f t="shared" si="4"/>
        <v/>
      </c>
      <c r="AM5" s="12" t="str">
        <f t="shared" si="5"/>
        <v/>
      </c>
      <c r="AN5" s="12" t="str">
        <f t="shared" si="6"/>
        <v/>
      </c>
      <c r="AO5" s="13" t="str">
        <f t="shared" si="7"/>
        <v/>
      </c>
      <c r="AP5" s="44" t="str">
        <f>IF(AR5="","",1+MAX(AP$2:AP4))</f>
        <v/>
      </c>
      <c r="AQ5" s="12" t="str">
        <f t="shared" si="25"/>
        <v/>
      </c>
      <c r="AR5" s="12" t="str">
        <f t="shared" si="8"/>
        <v/>
      </c>
      <c r="AS5" s="12" t="str">
        <f t="shared" si="9"/>
        <v/>
      </c>
      <c r="AT5" s="45" t="str">
        <f t="shared" si="10"/>
        <v/>
      </c>
      <c r="AU5" s="15" t="str">
        <f>IF(AW5="","",1+MAX(AU$2:AU4))</f>
        <v/>
      </c>
      <c r="AV5" s="12" t="str">
        <f t="shared" si="26"/>
        <v/>
      </c>
      <c r="AW5" s="12" t="str">
        <f t="shared" si="11"/>
        <v/>
      </c>
      <c r="AX5" s="12" t="str">
        <f t="shared" si="12"/>
        <v/>
      </c>
      <c r="AY5" s="13" t="str">
        <f t="shared" si="13"/>
        <v/>
      </c>
      <c r="AZ5" s="44" t="str">
        <f>IF(BB5="","",1+MAX(AZ$2:AZ4))</f>
        <v/>
      </c>
      <c r="BA5" s="12" t="str">
        <f t="shared" si="27"/>
        <v/>
      </c>
      <c r="BB5" s="12" t="str">
        <f t="shared" si="14"/>
        <v/>
      </c>
      <c r="BC5" s="12" t="str">
        <f t="shared" si="15"/>
        <v/>
      </c>
      <c r="BD5" s="45" t="str">
        <f t="shared" si="16"/>
        <v/>
      </c>
      <c r="BE5" s="44" t="str">
        <f>IF(BG5="","",1+MAX(BE$2:BE4))</f>
        <v/>
      </c>
      <c r="BF5" s="12" t="str">
        <f t="shared" si="28"/>
        <v/>
      </c>
      <c r="BG5" s="12" t="str">
        <f t="shared" si="17"/>
        <v/>
      </c>
      <c r="BH5" s="12" t="str">
        <f t="shared" si="18"/>
        <v/>
      </c>
      <c r="BI5" s="12" t="str">
        <f t="shared" si="19"/>
        <v/>
      </c>
      <c r="BJ5" s="44" t="str">
        <f>IF(BL5="","",1+MAX(BJ$2:BJ4))</f>
        <v/>
      </c>
      <c r="BK5" s="12" t="str">
        <f t="shared" si="29"/>
        <v/>
      </c>
      <c r="BL5" s="12" t="str">
        <f t="shared" si="20"/>
        <v/>
      </c>
      <c r="BM5" s="12" t="str">
        <f t="shared" si="21"/>
        <v/>
      </c>
      <c r="BN5" s="12" t="str">
        <f t="shared" si="22"/>
        <v/>
      </c>
    </row>
    <row r="6" spans="2:66" ht="19.95" customHeight="1" x14ac:dyDescent="0.45">
      <c r="B6" s="12"/>
      <c r="C6" s="12"/>
      <c r="D6" s="12"/>
      <c r="E6" s="46"/>
      <c r="G6" s="12"/>
      <c r="H6" s="12"/>
      <c r="I6" s="46"/>
      <c r="K6" s="12"/>
      <c r="L6" s="12"/>
      <c r="M6" s="46"/>
      <c r="O6" s="12"/>
      <c r="P6" s="12"/>
      <c r="Q6" s="46"/>
      <c r="S6" s="12"/>
      <c r="T6" s="12"/>
      <c r="U6" s="46"/>
      <c r="W6" s="12"/>
      <c r="X6" s="12"/>
      <c r="Y6" s="46"/>
      <c r="Z6" s="42"/>
      <c r="AB6" s="12" t="str">
        <f t="shared" si="23"/>
        <v/>
      </c>
      <c r="AC6" s="12" t="str">
        <f t="shared" si="23"/>
        <v/>
      </c>
      <c r="AD6" s="12" t="str">
        <f t="shared" si="0"/>
        <v/>
      </c>
      <c r="AE6" s="12" t="str">
        <f t="shared" si="0"/>
        <v/>
      </c>
      <c r="AF6" s="47" t="str">
        <f t="shared" si="24"/>
        <v/>
      </c>
      <c r="AG6" s="44">
        <v>4</v>
      </c>
      <c r="AH6" s="12" t="str">
        <f t="shared" si="2"/>
        <v/>
      </c>
      <c r="AJ6" s="12" t="str">
        <f>IF(AL6="","",1+MAX(AJ$3:AJ5))</f>
        <v/>
      </c>
      <c r="AK6" s="12" t="str">
        <f t="shared" si="3"/>
        <v/>
      </c>
      <c r="AL6" s="12" t="str">
        <f t="shared" si="4"/>
        <v/>
      </c>
      <c r="AM6" s="12" t="str">
        <f t="shared" si="5"/>
        <v/>
      </c>
      <c r="AN6" s="12" t="str">
        <f t="shared" si="6"/>
        <v/>
      </c>
      <c r="AO6" s="13" t="str">
        <f t="shared" si="7"/>
        <v/>
      </c>
      <c r="AP6" s="44" t="str">
        <f>IF(AR6="","",1+MAX(AP$2:AP5))</f>
        <v/>
      </c>
      <c r="AQ6" s="12" t="str">
        <f t="shared" si="25"/>
        <v/>
      </c>
      <c r="AR6" s="12" t="str">
        <f t="shared" si="8"/>
        <v/>
      </c>
      <c r="AS6" s="12" t="str">
        <f t="shared" si="9"/>
        <v/>
      </c>
      <c r="AT6" s="45" t="str">
        <f t="shared" si="10"/>
        <v/>
      </c>
      <c r="AU6" s="15" t="str">
        <f>IF(AW6="","",1+MAX(AU$2:AU5))</f>
        <v/>
      </c>
      <c r="AV6" s="12" t="str">
        <f t="shared" si="26"/>
        <v/>
      </c>
      <c r="AW6" s="12" t="str">
        <f t="shared" si="11"/>
        <v/>
      </c>
      <c r="AX6" s="12" t="str">
        <f t="shared" si="12"/>
        <v/>
      </c>
      <c r="AY6" s="13" t="str">
        <f t="shared" si="13"/>
        <v/>
      </c>
      <c r="AZ6" s="44" t="str">
        <f>IF(BB6="","",1+MAX(AZ$2:AZ5))</f>
        <v/>
      </c>
      <c r="BA6" s="12" t="str">
        <f t="shared" si="27"/>
        <v/>
      </c>
      <c r="BB6" s="12" t="str">
        <f t="shared" si="14"/>
        <v/>
      </c>
      <c r="BC6" s="12" t="str">
        <f t="shared" si="15"/>
        <v/>
      </c>
      <c r="BD6" s="45" t="str">
        <f t="shared" si="16"/>
        <v/>
      </c>
      <c r="BE6" s="44" t="str">
        <f>IF(BG6="","",1+MAX(BE$2:BE5))</f>
        <v/>
      </c>
      <c r="BF6" s="12" t="str">
        <f t="shared" si="28"/>
        <v/>
      </c>
      <c r="BG6" s="12" t="str">
        <f t="shared" si="17"/>
        <v/>
      </c>
      <c r="BH6" s="12" t="str">
        <f t="shared" si="18"/>
        <v/>
      </c>
      <c r="BI6" s="12" t="str">
        <f t="shared" si="19"/>
        <v/>
      </c>
      <c r="BJ6" s="44" t="str">
        <f>IF(BL6="","",1+MAX(BJ$2:BJ5))</f>
        <v/>
      </c>
      <c r="BK6" s="12" t="str">
        <f t="shared" si="29"/>
        <v/>
      </c>
      <c r="BL6" s="12" t="str">
        <f t="shared" si="20"/>
        <v/>
      </c>
      <c r="BM6" s="12" t="str">
        <f t="shared" si="21"/>
        <v/>
      </c>
      <c r="BN6" s="12" t="str">
        <f t="shared" si="22"/>
        <v/>
      </c>
    </row>
    <row r="7" spans="2:66" ht="19.95" customHeight="1" x14ac:dyDescent="0.45">
      <c r="B7" s="12"/>
      <c r="C7" s="12"/>
      <c r="D7" s="12"/>
      <c r="E7" s="46"/>
      <c r="G7" s="12"/>
      <c r="H7" s="12"/>
      <c r="I7" s="46"/>
      <c r="K7" s="12"/>
      <c r="L7" s="12"/>
      <c r="M7" s="46"/>
      <c r="O7" s="12"/>
      <c r="P7" s="12"/>
      <c r="Q7" s="46"/>
      <c r="S7" s="12"/>
      <c r="T7" s="12"/>
      <c r="U7" s="46"/>
      <c r="W7" s="12"/>
      <c r="X7" s="12"/>
      <c r="Y7" s="46"/>
      <c r="Z7" s="42"/>
      <c r="AB7" s="12" t="str">
        <f t="shared" si="23"/>
        <v/>
      </c>
      <c r="AC7" s="12" t="str">
        <f t="shared" si="23"/>
        <v/>
      </c>
      <c r="AD7" s="12" t="str">
        <f t="shared" si="0"/>
        <v/>
      </c>
      <c r="AE7" s="12" t="str">
        <f t="shared" si="0"/>
        <v/>
      </c>
      <c r="AF7" s="47" t="str">
        <f t="shared" si="24"/>
        <v/>
      </c>
      <c r="AG7" s="44">
        <v>5</v>
      </c>
      <c r="AH7" s="12" t="str">
        <f t="shared" si="2"/>
        <v/>
      </c>
      <c r="AJ7" s="12" t="str">
        <f>IF(AL7="","",1+MAX(AJ$3:AJ6))</f>
        <v/>
      </c>
      <c r="AK7" s="12" t="str">
        <f t="shared" si="3"/>
        <v/>
      </c>
      <c r="AL7" s="12" t="str">
        <f t="shared" si="4"/>
        <v/>
      </c>
      <c r="AM7" s="12" t="str">
        <f t="shared" si="5"/>
        <v/>
      </c>
      <c r="AN7" s="12" t="str">
        <f t="shared" si="6"/>
        <v/>
      </c>
      <c r="AO7" s="13" t="str">
        <f t="shared" si="7"/>
        <v/>
      </c>
      <c r="AP7" s="44" t="str">
        <f>IF(AR7="","",1+MAX(AP$2:AP6))</f>
        <v/>
      </c>
      <c r="AQ7" s="12" t="str">
        <f t="shared" si="25"/>
        <v/>
      </c>
      <c r="AR7" s="12" t="str">
        <f t="shared" si="8"/>
        <v/>
      </c>
      <c r="AS7" s="12" t="str">
        <f t="shared" si="9"/>
        <v/>
      </c>
      <c r="AT7" s="45" t="str">
        <f t="shared" si="10"/>
        <v/>
      </c>
      <c r="AU7" s="15" t="str">
        <f>IF(AW7="","",1+MAX(AU$2:AU6))</f>
        <v/>
      </c>
      <c r="AV7" s="12" t="str">
        <f t="shared" si="26"/>
        <v/>
      </c>
      <c r="AW7" s="12" t="str">
        <f t="shared" si="11"/>
        <v/>
      </c>
      <c r="AX7" s="12" t="str">
        <f t="shared" si="12"/>
        <v/>
      </c>
      <c r="AY7" s="13" t="str">
        <f t="shared" si="13"/>
        <v/>
      </c>
      <c r="AZ7" s="44" t="str">
        <f>IF(BB7="","",1+MAX(AZ$2:AZ6))</f>
        <v/>
      </c>
      <c r="BA7" s="12" t="str">
        <f t="shared" si="27"/>
        <v/>
      </c>
      <c r="BB7" s="12" t="str">
        <f t="shared" si="14"/>
        <v/>
      </c>
      <c r="BC7" s="12" t="str">
        <f t="shared" si="15"/>
        <v/>
      </c>
      <c r="BD7" s="45" t="str">
        <f t="shared" si="16"/>
        <v/>
      </c>
      <c r="BE7" s="44" t="str">
        <f>IF(BG7="","",1+MAX(BE$2:BE6))</f>
        <v/>
      </c>
      <c r="BF7" s="12" t="str">
        <f t="shared" si="28"/>
        <v/>
      </c>
      <c r="BG7" s="12" t="str">
        <f t="shared" si="17"/>
        <v/>
      </c>
      <c r="BH7" s="12" t="str">
        <f t="shared" si="18"/>
        <v/>
      </c>
      <c r="BI7" s="12" t="str">
        <f t="shared" si="19"/>
        <v/>
      </c>
      <c r="BJ7" s="44" t="str">
        <f>IF(BL7="","",1+MAX(BJ$2:BJ6))</f>
        <v/>
      </c>
      <c r="BK7" s="12" t="str">
        <f t="shared" si="29"/>
        <v/>
      </c>
      <c r="BL7" s="12" t="str">
        <f t="shared" si="20"/>
        <v/>
      </c>
      <c r="BM7" s="12" t="str">
        <f t="shared" si="21"/>
        <v/>
      </c>
      <c r="BN7" s="12" t="str">
        <f t="shared" si="22"/>
        <v/>
      </c>
    </row>
    <row r="8" spans="2:66" ht="19.95" customHeight="1" x14ac:dyDescent="0.45">
      <c r="B8" s="12"/>
      <c r="C8" s="12"/>
      <c r="D8" s="12"/>
      <c r="E8" s="46"/>
      <c r="G8" s="12"/>
      <c r="H8" s="12"/>
      <c r="I8" s="46"/>
      <c r="K8" s="12"/>
      <c r="L8" s="12"/>
      <c r="M8" s="46"/>
      <c r="O8" s="12"/>
      <c r="P8" s="12"/>
      <c r="Q8" s="46"/>
      <c r="S8" s="12"/>
      <c r="T8" s="12"/>
      <c r="U8" s="46"/>
      <c r="W8" s="12"/>
      <c r="X8" s="12"/>
      <c r="Y8" s="46"/>
      <c r="Z8" s="42"/>
      <c r="AB8" s="12" t="str">
        <f t="shared" si="23"/>
        <v/>
      </c>
      <c r="AC8" s="12" t="str">
        <f t="shared" si="23"/>
        <v/>
      </c>
      <c r="AD8" s="12" t="str">
        <f t="shared" si="0"/>
        <v/>
      </c>
      <c r="AE8" s="12" t="str">
        <f t="shared" si="0"/>
        <v/>
      </c>
      <c r="AF8" s="47" t="str">
        <f t="shared" si="24"/>
        <v/>
      </c>
      <c r="AG8" s="44">
        <v>6</v>
      </c>
      <c r="AH8" s="12" t="str">
        <f t="shared" si="2"/>
        <v/>
      </c>
      <c r="AJ8" s="12" t="str">
        <f>IF(AL8="","",1+MAX(AJ$3:AJ7))</f>
        <v/>
      </c>
      <c r="AK8" s="12" t="str">
        <f t="shared" si="3"/>
        <v/>
      </c>
      <c r="AL8" s="12" t="str">
        <f t="shared" si="4"/>
        <v/>
      </c>
      <c r="AM8" s="12" t="str">
        <f t="shared" si="5"/>
        <v/>
      </c>
      <c r="AN8" s="12" t="str">
        <f t="shared" si="6"/>
        <v/>
      </c>
      <c r="AO8" s="13" t="str">
        <f t="shared" si="7"/>
        <v/>
      </c>
      <c r="AP8" s="44" t="str">
        <f>IF(AR8="","",1+MAX(AP$2:AP7))</f>
        <v/>
      </c>
      <c r="AQ8" s="12" t="str">
        <f t="shared" si="25"/>
        <v/>
      </c>
      <c r="AR8" s="12" t="str">
        <f t="shared" si="8"/>
        <v/>
      </c>
      <c r="AS8" s="12" t="str">
        <f t="shared" si="9"/>
        <v/>
      </c>
      <c r="AT8" s="45" t="str">
        <f t="shared" si="10"/>
        <v/>
      </c>
      <c r="AU8" s="15" t="str">
        <f>IF(AW8="","",1+MAX(AU$2:AU7))</f>
        <v/>
      </c>
      <c r="AV8" s="12" t="str">
        <f t="shared" si="26"/>
        <v/>
      </c>
      <c r="AW8" s="12" t="str">
        <f t="shared" si="11"/>
        <v/>
      </c>
      <c r="AX8" s="12" t="str">
        <f t="shared" si="12"/>
        <v/>
      </c>
      <c r="AY8" s="13" t="str">
        <f t="shared" si="13"/>
        <v/>
      </c>
      <c r="AZ8" s="44" t="str">
        <f>IF(BB8="","",1+MAX(AZ$2:AZ7))</f>
        <v/>
      </c>
      <c r="BA8" s="12" t="str">
        <f t="shared" si="27"/>
        <v/>
      </c>
      <c r="BB8" s="12" t="str">
        <f t="shared" si="14"/>
        <v/>
      </c>
      <c r="BC8" s="12" t="str">
        <f t="shared" si="15"/>
        <v/>
      </c>
      <c r="BD8" s="45" t="str">
        <f t="shared" si="16"/>
        <v/>
      </c>
      <c r="BE8" s="44" t="str">
        <f>IF(BG8="","",1+MAX(BE$2:BE7))</f>
        <v/>
      </c>
      <c r="BF8" s="12" t="str">
        <f t="shared" si="28"/>
        <v/>
      </c>
      <c r="BG8" s="12" t="str">
        <f t="shared" si="17"/>
        <v/>
      </c>
      <c r="BH8" s="12" t="str">
        <f t="shared" si="18"/>
        <v/>
      </c>
      <c r="BI8" s="12" t="str">
        <f t="shared" si="19"/>
        <v/>
      </c>
      <c r="BJ8" s="44" t="str">
        <f>IF(BL8="","",1+MAX(BJ$2:BJ7))</f>
        <v/>
      </c>
      <c r="BK8" s="12" t="str">
        <f t="shared" si="29"/>
        <v/>
      </c>
      <c r="BL8" s="12" t="str">
        <f t="shared" si="20"/>
        <v/>
      </c>
      <c r="BM8" s="12" t="str">
        <f t="shared" si="21"/>
        <v/>
      </c>
      <c r="BN8" s="12" t="str">
        <f t="shared" si="22"/>
        <v/>
      </c>
    </row>
    <row r="9" spans="2:66" ht="19.95" customHeight="1" x14ac:dyDescent="0.45">
      <c r="B9" s="12"/>
      <c r="C9" s="12"/>
      <c r="D9" s="12"/>
      <c r="E9" s="46"/>
      <c r="G9" s="12"/>
      <c r="H9" s="12"/>
      <c r="I9" s="46"/>
      <c r="K9" s="12"/>
      <c r="L9" s="12"/>
      <c r="M9" s="46"/>
      <c r="O9" s="12"/>
      <c r="P9" s="12"/>
      <c r="Q9" s="46"/>
      <c r="S9" s="12"/>
      <c r="T9" s="12"/>
      <c r="U9" s="46"/>
      <c r="W9" s="12"/>
      <c r="X9" s="12"/>
      <c r="Y9" s="46"/>
      <c r="Z9" s="42"/>
      <c r="AB9" s="12" t="str">
        <f t="shared" si="23"/>
        <v/>
      </c>
      <c r="AC9" s="12" t="str">
        <f t="shared" si="23"/>
        <v/>
      </c>
      <c r="AD9" s="12" t="str">
        <f t="shared" si="0"/>
        <v/>
      </c>
      <c r="AE9" s="12" t="str">
        <f t="shared" si="0"/>
        <v/>
      </c>
      <c r="AF9" s="47" t="str">
        <f t="shared" si="24"/>
        <v/>
      </c>
      <c r="AG9" s="44">
        <v>7</v>
      </c>
      <c r="AH9" s="12" t="str">
        <f t="shared" si="2"/>
        <v/>
      </c>
      <c r="AJ9" s="12" t="str">
        <f>IF(AL9="","",1+MAX(AJ$3:AJ8))</f>
        <v/>
      </c>
      <c r="AK9" s="12" t="str">
        <f t="shared" si="3"/>
        <v/>
      </c>
      <c r="AL9" s="12" t="str">
        <f t="shared" si="4"/>
        <v/>
      </c>
      <c r="AM9" s="12" t="str">
        <f t="shared" si="5"/>
        <v/>
      </c>
      <c r="AN9" s="12" t="str">
        <f t="shared" si="6"/>
        <v/>
      </c>
      <c r="AO9" s="13" t="str">
        <f t="shared" si="7"/>
        <v/>
      </c>
      <c r="AP9" s="44" t="str">
        <f>IF(AR9="","",1+MAX(AP$2:AP8))</f>
        <v/>
      </c>
      <c r="AQ9" s="12" t="str">
        <f t="shared" si="25"/>
        <v/>
      </c>
      <c r="AR9" s="12" t="str">
        <f t="shared" si="8"/>
        <v/>
      </c>
      <c r="AS9" s="12" t="str">
        <f t="shared" si="9"/>
        <v/>
      </c>
      <c r="AT9" s="45" t="str">
        <f t="shared" si="10"/>
        <v/>
      </c>
      <c r="AU9" s="15" t="str">
        <f>IF(AW9="","",1+MAX(AU$2:AU8))</f>
        <v/>
      </c>
      <c r="AV9" s="12" t="str">
        <f t="shared" si="26"/>
        <v/>
      </c>
      <c r="AW9" s="12" t="str">
        <f t="shared" si="11"/>
        <v/>
      </c>
      <c r="AX9" s="12" t="str">
        <f t="shared" si="12"/>
        <v/>
      </c>
      <c r="AY9" s="13" t="str">
        <f t="shared" si="13"/>
        <v/>
      </c>
      <c r="AZ9" s="44" t="str">
        <f>IF(BB9="","",1+MAX(AZ$2:AZ8))</f>
        <v/>
      </c>
      <c r="BA9" s="12" t="str">
        <f t="shared" si="27"/>
        <v/>
      </c>
      <c r="BB9" s="12" t="str">
        <f t="shared" si="14"/>
        <v/>
      </c>
      <c r="BC9" s="12" t="str">
        <f t="shared" si="15"/>
        <v/>
      </c>
      <c r="BD9" s="45" t="str">
        <f t="shared" si="16"/>
        <v/>
      </c>
      <c r="BE9" s="44" t="str">
        <f>IF(BG9="","",1+MAX(BE$2:BE8))</f>
        <v/>
      </c>
      <c r="BF9" s="12" t="str">
        <f t="shared" si="28"/>
        <v/>
      </c>
      <c r="BG9" s="12" t="str">
        <f t="shared" si="17"/>
        <v/>
      </c>
      <c r="BH9" s="12" t="str">
        <f t="shared" si="18"/>
        <v/>
      </c>
      <c r="BI9" s="12" t="str">
        <f t="shared" si="19"/>
        <v/>
      </c>
      <c r="BJ9" s="44" t="str">
        <f>IF(BL9="","",1+MAX(BJ$2:BJ8))</f>
        <v/>
      </c>
      <c r="BK9" s="12" t="str">
        <f t="shared" si="29"/>
        <v/>
      </c>
      <c r="BL9" s="12" t="str">
        <f t="shared" si="20"/>
        <v/>
      </c>
      <c r="BM9" s="12" t="str">
        <f t="shared" si="21"/>
        <v/>
      </c>
      <c r="BN9" s="12" t="str">
        <f t="shared" si="22"/>
        <v/>
      </c>
    </row>
    <row r="10" spans="2:66" ht="19.95" customHeight="1" x14ac:dyDescent="0.45">
      <c r="B10" s="12"/>
      <c r="C10" s="12"/>
      <c r="D10" s="12"/>
      <c r="E10" s="46"/>
      <c r="G10" s="12"/>
      <c r="H10" s="12"/>
      <c r="I10" s="46"/>
      <c r="K10" s="12"/>
      <c r="L10" s="12"/>
      <c r="M10" s="46"/>
      <c r="O10" s="12"/>
      <c r="P10" s="12"/>
      <c r="Q10" s="46"/>
      <c r="S10" s="12"/>
      <c r="T10" s="12"/>
      <c r="U10" s="46"/>
      <c r="W10" s="12"/>
      <c r="X10" s="12"/>
      <c r="Y10" s="46"/>
      <c r="Z10" s="42"/>
      <c r="AB10" s="12" t="str">
        <f>IFERROR(INDEX($AJ$3:$BN$27,IF($AH10=1,MATCH($AG10,$AJ$3:$AJ$27,0),IF($AH10=2,MATCH($AG10,$AP$3:$AP$27,0),IF($AH10=3,MATCH($AG10,$AU$3:$AU$27,0),IF($AH10=4,MATCH($AG10,$AZ$3:$AZ$27,0),IF($AH10=5,MATCH($AG10,$BE$3:$BE$27,0),IF($AH10=6,MATCH($AG10,$BJ$3:$BJ$27,0),"")))))),MATCH(AB$2&amp;$AH10,$AJ$1:$BN$1,0)),"")</f>
        <v/>
      </c>
      <c r="AC10" s="12" t="str">
        <f t="shared" si="23"/>
        <v/>
      </c>
      <c r="AD10" s="12" t="str">
        <f t="shared" si="0"/>
        <v/>
      </c>
      <c r="AE10" s="12" t="str">
        <f t="shared" si="0"/>
        <v/>
      </c>
      <c r="AF10" s="47" t="str">
        <f t="shared" si="24"/>
        <v/>
      </c>
      <c r="AG10" s="44">
        <v>8</v>
      </c>
      <c r="AH10" s="12" t="str">
        <f t="shared" si="2"/>
        <v/>
      </c>
      <c r="AJ10" s="12" t="str">
        <f>IF(AL10="","",1+MAX(AJ$3:AJ9))</f>
        <v/>
      </c>
      <c r="AK10" s="12" t="str">
        <f t="shared" si="3"/>
        <v/>
      </c>
      <c r="AL10" s="12" t="str">
        <f t="shared" si="4"/>
        <v/>
      </c>
      <c r="AM10" s="12" t="str">
        <f t="shared" si="5"/>
        <v/>
      </c>
      <c r="AN10" s="12" t="str">
        <f t="shared" si="6"/>
        <v/>
      </c>
      <c r="AO10" s="13" t="str">
        <f t="shared" si="7"/>
        <v/>
      </c>
      <c r="AP10" s="44" t="str">
        <f>IF(AR10="","",1+MAX(AP$2:AP9))</f>
        <v/>
      </c>
      <c r="AQ10" s="12" t="str">
        <f t="shared" si="25"/>
        <v/>
      </c>
      <c r="AR10" s="12" t="str">
        <f t="shared" si="8"/>
        <v/>
      </c>
      <c r="AS10" s="12" t="str">
        <f t="shared" si="9"/>
        <v/>
      </c>
      <c r="AT10" s="45" t="str">
        <f t="shared" si="10"/>
        <v/>
      </c>
      <c r="AU10" s="15" t="str">
        <f>IF(AW10="","",1+MAX(AU$2:AU9))</f>
        <v/>
      </c>
      <c r="AV10" s="12" t="str">
        <f t="shared" si="26"/>
        <v/>
      </c>
      <c r="AW10" s="12" t="str">
        <f t="shared" si="11"/>
        <v/>
      </c>
      <c r="AX10" s="12" t="str">
        <f t="shared" si="12"/>
        <v/>
      </c>
      <c r="AY10" s="13" t="str">
        <f t="shared" si="13"/>
        <v/>
      </c>
      <c r="AZ10" s="44" t="str">
        <f>IF(BB10="","",1+MAX(AZ$2:AZ9))</f>
        <v/>
      </c>
      <c r="BA10" s="12" t="str">
        <f t="shared" si="27"/>
        <v/>
      </c>
      <c r="BB10" s="12" t="str">
        <f t="shared" si="14"/>
        <v/>
      </c>
      <c r="BC10" s="12" t="str">
        <f t="shared" si="15"/>
        <v/>
      </c>
      <c r="BD10" s="45" t="str">
        <f t="shared" si="16"/>
        <v/>
      </c>
      <c r="BE10" s="44" t="str">
        <f>IF(BG10="","",1+MAX(BE$2:BE9))</f>
        <v/>
      </c>
      <c r="BF10" s="12" t="str">
        <f t="shared" si="28"/>
        <v/>
      </c>
      <c r="BG10" s="12" t="str">
        <f t="shared" si="17"/>
        <v/>
      </c>
      <c r="BH10" s="12" t="str">
        <f t="shared" si="18"/>
        <v/>
      </c>
      <c r="BI10" s="12" t="str">
        <f t="shared" si="19"/>
        <v/>
      </c>
      <c r="BJ10" s="44" t="str">
        <f>IF(BL10="","",1+MAX(BJ$2:BJ9))</f>
        <v/>
      </c>
      <c r="BK10" s="12" t="str">
        <f t="shared" si="29"/>
        <v/>
      </c>
      <c r="BL10" s="12" t="str">
        <f t="shared" si="20"/>
        <v/>
      </c>
      <c r="BM10" s="12" t="str">
        <f t="shared" si="21"/>
        <v/>
      </c>
      <c r="BN10" s="12" t="str">
        <f t="shared" si="22"/>
        <v/>
      </c>
    </row>
    <row r="11" spans="2:66" ht="19.95" customHeight="1" x14ac:dyDescent="0.45">
      <c r="B11" s="12"/>
      <c r="C11" s="12"/>
      <c r="D11" s="12"/>
      <c r="E11" s="46"/>
      <c r="G11" s="12"/>
      <c r="H11" s="12"/>
      <c r="I11" s="46"/>
      <c r="K11" s="12"/>
      <c r="L11" s="12"/>
      <c r="M11" s="46"/>
      <c r="O11" s="12"/>
      <c r="P11" s="12"/>
      <c r="Q11" s="46"/>
      <c r="S11" s="12"/>
      <c r="T11" s="12"/>
      <c r="U11" s="46"/>
      <c r="W11" s="12"/>
      <c r="X11" s="12"/>
      <c r="Y11" s="46"/>
      <c r="Z11" s="42"/>
      <c r="AB11" s="12" t="str">
        <f>IFERROR(INDEX($AJ$3:$BN$27,IF($AH11=1,MATCH($AG11,$AJ$3:$AJ$27,0),IF($AH11=2,MATCH($AG11,$AP$3:$AP$27,0),IF($AH11=3,MATCH($AG11,$AU$3:$AU$27,0),IF($AH11=4,MATCH($AG11,$AZ$3:$AZ$27,0),IF($AH11=5,MATCH($AG11,$BE$3:$BE$27,0),IF($AH11=6,MATCH($AG11,$BJ$3:$BJ$27,0),"")))))),MATCH(AB$2&amp;$AH11,$AJ$1:$BN$1,0)),"")</f>
        <v/>
      </c>
      <c r="AC11" s="12" t="str">
        <f t="shared" si="23"/>
        <v/>
      </c>
      <c r="AD11" s="12" t="str">
        <f t="shared" si="0"/>
        <v/>
      </c>
      <c r="AE11" s="12" t="str">
        <f t="shared" si="0"/>
        <v/>
      </c>
      <c r="AF11" s="47" t="str">
        <f t="shared" si="24"/>
        <v/>
      </c>
      <c r="AG11" s="44">
        <v>9</v>
      </c>
      <c r="AH11" s="12" t="str">
        <f t="shared" si="2"/>
        <v/>
      </c>
      <c r="AJ11" s="12" t="str">
        <f>IF(AL11="","",1+MAX(AJ$3:AJ10))</f>
        <v/>
      </c>
      <c r="AK11" s="12" t="str">
        <f t="shared" si="3"/>
        <v/>
      </c>
      <c r="AL11" s="12" t="str">
        <f t="shared" si="4"/>
        <v/>
      </c>
      <c r="AM11" s="12" t="str">
        <f t="shared" si="5"/>
        <v/>
      </c>
      <c r="AN11" s="12" t="str">
        <f t="shared" si="6"/>
        <v/>
      </c>
      <c r="AO11" s="13" t="str">
        <f t="shared" si="7"/>
        <v/>
      </c>
      <c r="AP11" s="44" t="str">
        <f>IF(AR11="","",1+MAX(AP$2:AP10))</f>
        <v/>
      </c>
      <c r="AQ11" s="12" t="str">
        <f t="shared" si="25"/>
        <v/>
      </c>
      <c r="AR11" s="12" t="str">
        <f t="shared" si="8"/>
        <v/>
      </c>
      <c r="AS11" s="12" t="str">
        <f t="shared" si="9"/>
        <v/>
      </c>
      <c r="AT11" s="45" t="str">
        <f t="shared" si="10"/>
        <v/>
      </c>
      <c r="AU11" s="15" t="str">
        <f>IF(AW11="","",1+MAX(AU$2:AU10))</f>
        <v/>
      </c>
      <c r="AV11" s="12" t="str">
        <f t="shared" si="26"/>
        <v/>
      </c>
      <c r="AW11" s="12" t="str">
        <f t="shared" si="11"/>
        <v/>
      </c>
      <c r="AX11" s="12" t="str">
        <f t="shared" si="12"/>
        <v/>
      </c>
      <c r="AY11" s="13" t="str">
        <f t="shared" si="13"/>
        <v/>
      </c>
      <c r="AZ11" s="44" t="str">
        <f>IF(BB11="","",1+MAX(AZ$2:AZ10))</f>
        <v/>
      </c>
      <c r="BA11" s="12" t="str">
        <f t="shared" si="27"/>
        <v/>
      </c>
      <c r="BB11" s="12" t="str">
        <f t="shared" si="14"/>
        <v/>
      </c>
      <c r="BC11" s="12" t="str">
        <f t="shared" si="15"/>
        <v/>
      </c>
      <c r="BD11" s="45" t="str">
        <f t="shared" si="16"/>
        <v/>
      </c>
      <c r="BE11" s="44" t="str">
        <f>IF(BG11="","",1+MAX(BE$2:BE10))</f>
        <v/>
      </c>
      <c r="BF11" s="12" t="str">
        <f t="shared" si="28"/>
        <v/>
      </c>
      <c r="BG11" s="12" t="str">
        <f t="shared" si="17"/>
        <v/>
      </c>
      <c r="BH11" s="12" t="str">
        <f t="shared" si="18"/>
        <v/>
      </c>
      <c r="BI11" s="12" t="str">
        <f t="shared" si="19"/>
        <v/>
      </c>
      <c r="BJ11" s="44" t="str">
        <f>IF(BL11="","",1+MAX(BJ$2:BJ10))</f>
        <v/>
      </c>
      <c r="BK11" s="12" t="str">
        <f t="shared" si="29"/>
        <v/>
      </c>
      <c r="BL11" s="12" t="str">
        <f t="shared" si="20"/>
        <v/>
      </c>
      <c r="BM11" s="12" t="str">
        <f t="shared" si="21"/>
        <v/>
      </c>
      <c r="BN11" s="12" t="str">
        <f t="shared" si="22"/>
        <v/>
      </c>
    </row>
    <row r="12" spans="2:66" ht="19.95" customHeight="1" x14ac:dyDescent="0.45">
      <c r="B12" s="12"/>
      <c r="C12" s="12"/>
      <c r="D12" s="12"/>
      <c r="E12" s="46"/>
      <c r="G12" s="12"/>
      <c r="H12" s="12"/>
      <c r="I12" s="46"/>
      <c r="K12" s="12"/>
      <c r="L12" s="12"/>
      <c r="M12" s="46"/>
      <c r="O12" s="12"/>
      <c r="P12" s="12"/>
      <c r="Q12" s="46"/>
      <c r="S12" s="12"/>
      <c r="T12" s="12"/>
      <c r="U12" s="46"/>
      <c r="W12" s="12"/>
      <c r="X12" s="12"/>
      <c r="Y12" s="46"/>
      <c r="Z12" s="42"/>
      <c r="AB12" s="12" t="str">
        <f t="shared" si="23"/>
        <v/>
      </c>
      <c r="AC12" s="12" t="str">
        <f t="shared" si="23"/>
        <v/>
      </c>
      <c r="AD12" s="12" t="str">
        <f t="shared" si="0"/>
        <v/>
      </c>
      <c r="AE12" s="12" t="str">
        <f t="shared" si="0"/>
        <v/>
      </c>
      <c r="AF12" s="47" t="str">
        <f t="shared" si="24"/>
        <v/>
      </c>
      <c r="AG12" s="44">
        <v>10</v>
      </c>
      <c r="AH12" s="12" t="str">
        <f t="shared" si="2"/>
        <v/>
      </c>
      <c r="AJ12" s="12" t="str">
        <f>IF(AL12="","",1+MAX(AJ$3:AJ11))</f>
        <v/>
      </c>
      <c r="AK12" s="12" t="str">
        <f t="shared" si="3"/>
        <v/>
      </c>
      <c r="AL12" s="12" t="str">
        <f t="shared" si="4"/>
        <v/>
      </c>
      <c r="AM12" s="12" t="str">
        <f t="shared" si="5"/>
        <v/>
      </c>
      <c r="AN12" s="12" t="str">
        <f t="shared" si="6"/>
        <v/>
      </c>
      <c r="AO12" s="13" t="str">
        <f t="shared" si="7"/>
        <v/>
      </c>
      <c r="AP12" s="44" t="str">
        <f>IF(AR12="","",1+MAX(AP$2:AP11))</f>
        <v/>
      </c>
      <c r="AQ12" s="12" t="str">
        <f t="shared" si="25"/>
        <v/>
      </c>
      <c r="AR12" s="12" t="str">
        <f t="shared" si="8"/>
        <v/>
      </c>
      <c r="AS12" s="12" t="str">
        <f t="shared" si="9"/>
        <v/>
      </c>
      <c r="AT12" s="45" t="str">
        <f t="shared" si="10"/>
        <v/>
      </c>
      <c r="AU12" s="15" t="str">
        <f>IF(AW12="","",1+MAX(AU$2:AU11))</f>
        <v/>
      </c>
      <c r="AV12" s="12" t="str">
        <f t="shared" si="26"/>
        <v/>
      </c>
      <c r="AW12" s="12" t="str">
        <f t="shared" si="11"/>
        <v/>
      </c>
      <c r="AX12" s="12" t="str">
        <f t="shared" si="12"/>
        <v/>
      </c>
      <c r="AY12" s="13" t="str">
        <f t="shared" si="13"/>
        <v/>
      </c>
      <c r="AZ12" s="44" t="str">
        <f>IF(BB12="","",1+MAX(AZ$2:AZ11))</f>
        <v/>
      </c>
      <c r="BA12" s="12" t="str">
        <f t="shared" si="27"/>
        <v/>
      </c>
      <c r="BB12" s="12" t="str">
        <f t="shared" si="14"/>
        <v/>
      </c>
      <c r="BC12" s="12" t="str">
        <f t="shared" si="15"/>
        <v/>
      </c>
      <c r="BD12" s="45" t="str">
        <f t="shared" si="16"/>
        <v/>
      </c>
      <c r="BE12" s="44" t="str">
        <f>IF(BG12="","",1+MAX(BE$2:BE11))</f>
        <v/>
      </c>
      <c r="BF12" s="12" t="str">
        <f t="shared" si="28"/>
        <v/>
      </c>
      <c r="BG12" s="12" t="str">
        <f t="shared" si="17"/>
        <v/>
      </c>
      <c r="BH12" s="12" t="str">
        <f t="shared" si="18"/>
        <v/>
      </c>
      <c r="BI12" s="12" t="str">
        <f t="shared" si="19"/>
        <v/>
      </c>
      <c r="BJ12" s="44" t="str">
        <f>IF(BL12="","",1+MAX(BJ$2:BJ11))</f>
        <v/>
      </c>
      <c r="BK12" s="12" t="str">
        <f t="shared" si="29"/>
        <v/>
      </c>
      <c r="BL12" s="12" t="str">
        <f t="shared" si="20"/>
        <v/>
      </c>
      <c r="BM12" s="12" t="str">
        <f t="shared" si="21"/>
        <v/>
      </c>
      <c r="BN12" s="12" t="str">
        <f t="shared" si="22"/>
        <v/>
      </c>
    </row>
    <row r="13" spans="2:66" ht="19.95" customHeight="1" x14ac:dyDescent="0.45">
      <c r="B13" s="12"/>
      <c r="C13" s="12"/>
      <c r="D13" s="12"/>
      <c r="E13" s="46"/>
      <c r="G13" s="12"/>
      <c r="H13" s="12"/>
      <c r="I13" s="46"/>
      <c r="K13" s="12"/>
      <c r="L13" s="12"/>
      <c r="M13" s="46"/>
      <c r="O13" s="12"/>
      <c r="P13" s="12"/>
      <c r="Q13" s="46"/>
      <c r="S13" s="12"/>
      <c r="T13" s="12"/>
      <c r="U13" s="46"/>
      <c r="W13" s="12"/>
      <c r="X13" s="12"/>
      <c r="Y13" s="46"/>
      <c r="Z13" s="42"/>
      <c r="AB13" s="12" t="str">
        <f t="shared" si="23"/>
        <v/>
      </c>
      <c r="AC13" s="12" t="str">
        <f t="shared" si="23"/>
        <v/>
      </c>
      <c r="AD13" s="12" t="str">
        <f t="shared" si="0"/>
        <v/>
      </c>
      <c r="AE13" s="12" t="str">
        <f t="shared" si="0"/>
        <v/>
      </c>
      <c r="AF13" s="47" t="str">
        <f t="shared" si="24"/>
        <v/>
      </c>
      <c r="AG13" s="44">
        <v>11</v>
      </c>
      <c r="AH13" s="12" t="str">
        <f t="shared" si="2"/>
        <v/>
      </c>
      <c r="AJ13" s="12" t="str">
        <f>IF(AL13="","",1+MAX(AJ$3:AJ12))</f>
        <v/>
      </c>
      <c r="AK13" s="12" t="str">
        <f t="shared" si="3"/>
        <v/>
      </c>
      <c r="AL13" s="12" t="str">
        <f t="shared" si="4"/>
        <v/>
      </c>
      <c r="AM13" s="12" t="str">
        <f t="shared" si="5"/>
        <v/>
      </c>
      <c r="AN13" s="12" t="str">
        <f t="shared" si="6"/>
        <v/>
      </c>
      <c r="AO13" s="13" t="str">
        <f t="shared" si="7"/>
        <v/>
      </c>
      <c r="AP13" s="44" t="str">
        <f>IF(AR13="","",1+MAX(AP$2:AP12))</f>
        <v/>
      </c>
      <c r="AQ13" s="12" t="str">
        <f t="shared" si="25"/>
        <v/>
      </c>
      <c r="AR13" s="12" t="str">
        <f t="shared" si="8"/>
        <v/>
      </c>
      <c r="AS13" s="12" t="str">
        <f t="shared" si="9"/>
        <v/>
      </c>
      <c r="AT13" s="45" t="str">
        <f t="shared" si="10"/>
        <v/>
      </c>
      <c r="AU13" s="15" t="str">
        <f>IF(AW13="","",1+MAX(AU$2:AU12))</f>
        <v/>
      </c>
      <c r="AV13" s="12" t="str">
        <f t="shared" si="26"/>
        <v/>
      </c>
      <c r="AW13" s="12" t="str">
        <f t="shared" si="11"/>
        <v/>
      </c>
      <c r="AX13" s="12" t="str">
        <f t="shared" si="12"/>
        <v/>
      </c>
      <c r="AY13" s="13" t="str">
        <f t="shared" si="13"/>
        <v/>
      </c>
      <c r="AZ13" s="44" t="str">
        <f>IF(BB13="","",1+MAX(AZ$2:AZ12))</f>
        <v/>
      </c>
      <c r="BA13" s="12" t="str">
        <f t="shared" si="27"/>
        <v/>
      </c>
      <c r="BB13" s="12" t="str">
        <f t="shared" si="14"/>
        <v/>
      </c>
      <c r="BC13" s="12" t="str">
        <f t="shared" si="15"/>
        <v/>
      </c>
      <c r="BD13" s="45" t="str">
        <f t="shared" si="16"/>
        <v/>
      </c>
      <c r="BE13" s="44" t="str">
        <f>IF(BG13="","",1+MAX(BE$2:BE12))</f>
        <v/>
      </c>
      <c r="BF13" s="12" t="str">
        <f t="shared" si="28"/>
        <v/>
      </c>
      <c r="BG13" s="12" t="str">
        <f t="shared" si="17"/>
        <v/>
      </c>
      <c r="BH13" s="12" t="str">
        <f t="shared" si="18"/>
        <v/>
      </c>
      <c r="BI13" s="12" t="str">
        <f t="shared" si="19"/>
        <v/>
      </c>
      <c r="BJ13" s="44" t="str">
        <f>IF(BL13="","",1+MAX(BJ$2:BJ12))</f>
        <v/>
      </c>
      <c r="BK13" s="12" t="str">
        <f t="shared" si="29"/>
        <v/>
      </c>
      <c r="BL13" s="12" t="str">
        <f t="shared" si="20"/>
        <v/>
      </c>
      <c r="BM13" s="12" t="str">
        <f t="shared" si="21"/>
        <v/>
      </c>
      <c r="BN13" s="12" t="str">
        <f t="shared" si="22"/>
        <v/>
      </c>
    </row>
    <row r="14" spans="2:66" ht="19.95" customHeight="1" x14ac:dyDescent="0.45">
      <c r="B14" s="12"/>
      <c r="C14" s="12"/>
      <c r="D14" s="12"/>
      <c r="E14" s="46"/>
      <c r="G14" s="12"/>
      <c r="H14" s="12"/>
      <c r="I14" s="46"/>
      <c r="K14" s="12"/>
      <c r="L14" s="12"/>
      <c r="M14" s="46"/>
      <c r="O14" s="12"/>
      <c r="P14" s="12"/>
      <c r="Q14" s="46"/>
      <c r="S14" s="12"/>
      <c r="T14" s="12"/>
      <c r="U14" s="46"/>
      <c r="W14" s="12"/>
      <c r="X14" s="12"/>
      <c r="Y14" s="46"/>
      <c r="Z14" s="42"/>
      <c r="AB14" s="12" t="str">
        <f t="shared" si="23"/>
        <v/>
      </c>
      <c r="AC14" s="12" t="str">
        <f t="shared" si="23"/>
        <v/>
      </c>
      <c r="AD14" s="12" t="str">
        <f t="shared" si="0"/>
        <v/>
      </c>
      <c r="AE14" s="12" t="str">
        <f t="shared" si="0"/>
        <v/>
      </c>
      <c r="AF14" s="47" t="str">
        <f t="shared" si="24"/>
        <v/>
      </c>
      <c r="AG14" s="44">
        <v>12</v>
      </c>
      <c r="AH14" s="12" t="str">
        <f t="shared" si="2"/>
        <v/>
      </c>
      <c r="AJ14" s="12" t="str">
        <f>IF(AL14="","",1+MAX(AJ$3:AJ13))</f>
        <v/>
      </c>
      <c r="AK14" s="12" t="str">
        <f t="shared" si="3"/>
        <v/>
      </c>
      <c r="AL14" s="12" t="str">
        <f t="shared" si="4"/>
        <v/>
      </c>
      <c r="AM14" s="12" t="str">
        <f t="shared" si="5"/>
        <v/>
      </c>
      <c r="AN14" s="12" t="str">
        <f t="shared" si="6"/>
        <v/>
      </c>
      <c r="AO14" s="13" t="str">
        <f t="shared" si="7"/>
        <v/>
      </c>
      <c r="AP14" s="44" t="str">
        <f>IF(AR14="","",1+MAX(AP$2:AP13))</f>
        <v/>
      </c>
      <c r="AQ14" s="12" t="str">
        <f t="shared" si="25"/>
        <v/>
      </c>
      <c r="AR14" s="12" t="str">
        <f t="shared" si="8"/>
        <v/>
      </c>
      <c r="AS14" s="12" t="str">
        <f t="shared" si="9"/>
        <v/>
      </c>
      <c r="AT14" s="45" t="str">
        <f t="shared" si="10"/>
        <v/>
      </c>
      <c r="AU14" s="15" t="str">
        <f>IF(AW14="","",1+MAX(AU$2:AU13))</f>
        <v/>
      </c>
      <c r="AV14" s="12" t="str">
        <f t="shared" si="26"/>
        <v/>
      </c>
      <c r="AW14" s="12" t="str">
        <f t="shared" si="11"/>
        <v/>
      </c>
      <c r="AX14" s="12" t="str">
        <f t="shared" si="12"/>
        <v/>
      </c>
      <c r="AY14" s="13" t="str">
        <f t="shared" si="13"/>
        <v/>
      </c>
      <c r="AZ14" s="44" t="str">
        <f>IF(BB14="","",1+MAX(AZ$2:AZ13))</f>
        <v/>
      </c>
      <c r="BA14" s="12" t="str">
        <f t="shared" si="27"/>
        <v/>
      </c>
      <c r="BB14" s="12" t="str">
        <f t="shared" si="14"/>
        <v/>
      </c>
      <c r="BC14" s="12" t="str">
        <f t="shared" si="15"/>
        <v/>
      </c>
      <c r="BD14" s="45" t="str">
        <f t="shared" si="16"/>
        <v/>
      </c>
      <c r="BE14" s="44" t="str">
        <f>IF(BG14="","",1+MAX(BE$2:BE13))</f>
        <v/>
      </c>
      <c r="BF14" s="12" t="str">
        <f t="shared" si="28"/>
        <v/>
      </c>
      <c r="BG14" s="12" t="str">
        <f t="shared" si="17"/>
        <v/>
      </c>
      <c r="BH14" s="12" t="str">
        <f t="shared" si="18"/>
        <v/>
      </c>
      <c r="BI14" s="12" t="str">
        <f t="shared" si="19"/>
        <v/>
      </c>
      <c r="BJ14" s="44" t="str">
        <f>IF(BL14="","",1+MAX(BJ$2:BJ13))</f>
        <v/>
      </c>
      <c r="BK14" s="12" t="str">
        <f t="shared" si="29"/>
        <v/>
      </c>
      <c r="BL14" s="12" t="str">
        <f t="shared" si="20"/>
        <v/>
      </c>
      <c r="BM14" s="12" t="str">
        <f t="shared" si="21"/>
        <v/>
      </c>
      <c r="BN14" s="12" t="str">
        <f t="shared" si="22"/>
        <v/>
      </c>
    </row>
    <row r="15" spans="2:66" ht="19.95" customHeight="1" x14ac:dyDescent="0.45">
      <c r="B15" s="12"/>
      <c r="C15" s="12"/>
      <c r="D15" s="12"/>
      <c r="E15" s="46"/>
      <c r="G15" s="12"/>
      <c r="H15" s="12"/>
      <c r="I15" s="46"/>
      <c r="K15" s="12"/>
      <c r="L15" s="12"/>
      <c r="M15" s="46"/>
      <c r="O15" s="12"/>
      <c r="P15" s="12"/>
      <c r="Q15" s="46"/>
      <c r="S15" s="12"/>
      <c r="T15" s="12"/>
      <c r="U15" s="46"/>
      <c r="W15" s="12"/>
      <c r="X15" s="12"/>
      <c r="Y15" s="46"/>
      <c r="Z15" s="42"/>
      <c r="AB15" s="12" t="str">
        <f t="shared" si="23"/>
        <v/>
      </c>
      <c r="AC15" s="12" t="str">
        <f t="shared" si="23"/>
        <v/>
      </c>
      <c r="AD15" s="12" t="str">
        <f t="shared" si="0"/>
        <v/>
      </c>
      <c r="AE15" s="12" t="str">
        <f t="shared" si="0"/>
        <v/>
      </c>
      <c r="AF15" s="47" t="str">
        <f t="shared" si="24"/>
        <v/>
      </c>
      <c r="AG15" s="44">
        <v>13</v>
      </c>
      <c r="AH15" s="12" t="str">
        <f t="shared" si="2"/>
        <v/>
      </c>
      <c r="AJ15" s="12" t="str">
        <f>IF(AL15="","",1+MAX(AJ$3:AJ14))</f>
        <v/>
      </c>
      <c r="AK15" s="12" t="str">
        <f t="shared" si="3"/>
        <v/>
      </c>
      <c r="AL15" s="12" t="str">
        <f t="shared" si="4"/>
        <v/>
      </c>
      <c r="AM15" s="12" t="str">
        <f t="shared" si="5"/>
        <v/>
      </c>
      <c r="AN15" s="12" t="str">
        <f t="shared" si="6"/>
        <v/>
      </c>
      <c r="AO15" s="13" t="str">
        <f t="shared" si="7"/>
        <v/>
      </c>
      <c r="AP15" s="44" t="str">
        <f>IF(AR15="","",1+MAX(AP$2:AP14))</f>
        <v/>
      </c>
      <c r="AQ15" s="12" t="str">
        <f t="shared" si="25"/>
        <v/>
      </c>
      <c r="AR15" s="12" t="str">
        <f t="shared" si="8"/>
        <v/>
      </c>
      <c r="AS15" s="12" t="str">
        <f t="shared" si="9"/>
        <v/>
      </c>
      <c r="AT15" s="45" t="str">
        <f t="shared" si="10"/>
        <v/>
      </c>
      <c r="AU15" s="15" t="str">
        <f>IF(AW15="","",1+MAX(AU$2:AU14))</f>
        <v/>
      </c>
      <c r="AV15" s="12" t="str">
        <f t="shared" si="26"/>
        <v/>
      </c>
      <c r="AW15" s="12" t="str">
        <f t="shared" si="11"/>
        <v/>
      </c>
      <c r="AX15" s="12" t="str">
        <f t="shared" si="12"/>
        <v/>
      </c>
      <c r="AY15" s="13" t="str">
        <f t="shared" si="13"/>
        <v/>
      </c>
      <c r="AZ15" s="44" t="str">
        <f>IF(BB15="","",1+MAX(AZ$2:AZ14))</f>
        <v/>
      </c>
      <c r="BA15" s="12" t="str">
        <f t="shared" si="27"/>
        <v/>
      </c>
      <c r="BB15" s="12" t="str">
        <f t="shared" si="14"/>
        <v/>
      </c>
      <c r="BC15" s="12" t="str">
        <f t="shared" si="15"/>
        <v/>
      </c>
      <c r="BD15" s="45" t="str">
        <f t="shared" si="16"/>
        <v/>
      </c>
      <c r="BE15" s="44" t="str">
        <f>IF(BG15="","",1+MAX(BE$2:BE14))</f>
        <v/>
      </c>
      <c r="BF15" s="12" t="str">
        <f t="shared" si="28"/>
        <v/>
      </c>
      <c r="BG15" s="12" t="str">
        <f t="shared" si="17"/>
        <v/>
      </c>
      <c r="BH15" s="12" t="str">
        <f t="shared" si="18"/>
        <v/>
      </c>
      <c r="BI15" s="12" t="str">
        <f t="shared" si="19"/>
        <v/>
      </c>
      <c r="BJ15" s="44" t="str">
        <f>IF(BL15="","",1+MAX(BJ$2:BJ14))</f>
        <v/>
      </c>
      <c r="BK15" s="12" t="str">
        <f t="shared" si="29"/>
        <v/>
      </c>
      <c r="BL15" s="12" t="str">
        <f t="shared" si="20"/>
        <v/>
      </c>
      <c r="BM15" s="12" t="str">
        <f t="shared" si="21"/>
        <v/>
      </c>
      <c r="BN15" s="12" t="str">
        <f t="shared" si="22"/>
        <v/>
      </c>
    </row>
    <row r="16" spans="2:66" ht="19.95" customHeight="1" x14ac:dyDescent="0.45">
      <c r="B16" s="12"/>
      <c r="C16" s="12"/>
      <c r="D16" s="12"/>
      <c r="E16" s="46"/>
      <c r="G16" s="12"/>
      <c r="H16" s="12"/>
      <c r="I16" s="46"/>
      <c r="K16" s="12"/>
      <c r="L16" s="12"/>
      <c r="M16" s="46"/>
      <c r="O16" s="12"/>
      <c r="P16" s="12"/>
      <c r="Q16" s="46"/>
      <c r="S16" s="12"/>
      <c r="T16" s="12"/>
      <c r="U16" s="46"/>
      <c r="W16" s="12"/>
      <c r="X16" s="12"/>
      <c r="Y16" s="46"/>
      <c r="Z16" s="42"/>
      <c r="AB16" s="12" t="str">
        <f t="shared" si="23"/>
        <v/>
      </c>
      <c r="AC16" s="12" t="str">
        <f t="shared" si="23"/>
        <v/>
      </c>
      <c r="AD16" s="12" t="str">
        <f t="shared" si="0"/>
        <v/>
      </c>
      <c r="AE16" s="12" t="str">
        <f t="shared" si="0"/>
        <v/>
      </c>
      <c r="AF16" s="47" t="str">
        <f t="shared" si="24"/>
        <v/>
      </c>
      <c r="AG16" s="44">
        <v>14</v>
      </c>
      <c r="AH16" s="12" t="str">
        <f t="shared" si="2"/>
        <v/>
      </c>
      <c r="AJ16" s="12" t="str">
        <f>IF(AL16="","",1+MAX(AJ$3:AJ15))</f>
        <v/>
      </c>
      <c r="AK16" s="12" t="str">
        <f t="shared" si="3"/>
        <v/>
      </c>
      <c r="AL16" s="12" t="str">
        <f t="shared" si="4"/>
        <v/>
      </c>
      <c r="AM16" s="12" t="str">
        <f t="shared" si="5"/>
        <v/>
      </c>
      <c r="AN16" s="12" t="str">
        <f t="shared" si="6"/>
        <v/>
      </c>
      <c r="AO16" s="13" t="str">
        <f t="shared" si="7"/>
        <v/>
      </c>
      <c r="AP16" s="44" t="str">
        <f>IF(AR16="","",1+MAX(AP$2:AP15))</f>
        <v/>
      </c>
      <c r="AQ16" s="12" t="str">
        <f t="shared" si="25"/>
        <v/>
      </c>
      <c r="AR16" s="12" t="str">
        <f t="shared" si="8"/>
        <v/>
      </c>
      <c r="AS16" s="12" t="str">
        <f t="shared" si="9"/>
        <v/>
      </c>
      <c r="AT16" s="45" t="str">
        <f t="shared" si="10"/>
        <v/>
      </c>
      <c r="AU16" s="15" t="str">
        <f>IF(AW16="","",1+MAX(AU$2:AU15))</f>
        <v/>
      </c>
      <c r="AV16" s="12" t="str">
        <f t="shared" si="26"/>
        <v/>
      </c>
      <c r="AW16" s="12" t="str">
        <f t="shared" si="11"/>
        <v/>
      </c>
      <c r="AX16" s="12" t="str">
        <f t="shared" si="12"/>
        <v/>
      </c>
      <c r="AY16" s="13" t="str">
        <f t="shared" si="13"/>
        <v/>
      </c>
      <c r="AZ16" s="44" t="str">
        <f>IF(BB16="","",1+MAX(AZ$2:AZ15))</f>
        <v/>
      </c>
      <c r="BA16" s="12" t="str">
        <f t="shared" si="27"/>
        <v/>
      </c>
      <c r="BB16" s="12" t="str">
        <f t="shared" si="14"/>
        <v/>
      </c>
      <c r="BC16" s="12" t="str">
        <f t="shared" si="15"/>
        <v/>
      </c>
      <c r="BD16" s="45" t="str">
        <f t="shared" si="16"/>
        <v/>
      </c>
      <c r="BE16" s="44" t="str">
        <f>IF(BG16="","",1+MAX(BE$2:BE15))</f>
        <v/>
      </c>
      <c r="BF16" s="12" t="str">
        <f t="shared" si="28"/>
        <v/>
      </c>
      <c r="BG16" s="12" t="str">
        <f t="shared" si="17"/>
        <v/>
      </c>
      <c r="BH16" s="12" t="str">
        <f t="shared" si="18"/>
        <v/>
      </c>
      <c r="BI16" s="12" t="str">
        <f t="shared" si="19"/>
        <v/>
      </c>
      <c r="BJ16" s="44" t="str">
        <f>IF(BL16="","",1+MAX(BJ$2:BJ15))</f>
        <v/>
      </c>
      <c r="BK16" s="12" t="str">
        <f t="shared" si="29"/>
        <v/>
      </c>
      <c r="BL16" s="12" t="str">
        <f t="shared" si="20"/>
        <v/>
      </c>
      <c r="BM16" s="12" t="str">
        <f t="shared" si="21"/>
        <v/>
      </c>
      <c r="BN16" s="12" t="str">
        <f t="shared" si="22"/>
        <v/>
      </c>
    </row>
    <row r="17" spans="2:66" ht="19.95" customHeight="1" x14ac:dyDescent="0.45">
      <c r="B17" s="12"/>
      <c r="C17" s="12"/>
      <c r="D17" s="12"/>
      <c r="E17" s="46"/>
      <c r="G17" s="12"/>
      <c r="H17" s="12"/>
      <c r="I17" s="46"/>
      <c r="K17" s="12"/>
      <c r="L17" s="12"/>
      <c r="M17" s="46"/>
      <c r="O17" s="12"/>
      <c r="P17" s="12"/>
      <c r="Q17" s="46"/>
      <c r="S17" s="12"/>
      <c r="T17" s="12"/>
      <c r="U17" s="46"/>
      <c r="W17" s="12"/>
      <c r="X17" s="12"/>
      <c r="Y17" s="46"/>
      <c r="Z17" s="42"/>
      <c r="AB17" s="12" t="str">
        <f t="shared" si="23"/>
        <v/>
      </c>
      <c r="AC17" s="12" t="str">
        <f t="shared" si="23"/>
        <v/>
      </c>
      <c r="AD17" s="12" t="str">
        <f t="shared" si="0"/>
        <v/>
      </c>
      <c r="AE17" s="12" t="str">
        <f t="shared" si="0"/>
        <v/>
      </c>
      <c r="AF17" s="47" t="str">
        <f t="shared" si="24"/>
        <v/>
      </c>
      <c r="AG17" s="44">
        <v>15</v>
      </c>
      <c r="AH17" s="12" t="str">
        <f t="shared" si="2"/>
        <v/>
      </c>
      <c r="AJ17" s="12" t="str">
        <f>IF(AL17="","",1+MAX(AJ$3:AJ16))</f>
        <v/>
      </c>
      <c r="AK17" s="12" t="str">
        <f t="shared" si="3"/>
        <v/>
      </c>
      <c r="AL17" s="12" t="str">
        <f t="shared" si="4"/>
        <v/>
      </c>
      <c r="AM17" s="12" t="str">
        <f t="shared" si="5"/>
        <v/>
      </c>
      <c r="AN17" s="12" t="str">
        <f t="shared" si="6"/>
        <v/>
      </c>
      <c r="AO17" s="13" t="str">
        <f t="shared" si="7"/>
        <v/>
      </c>
      <c r="AP17" s="44" t="str">
        <f>IF(AR17="","",1+MAX(AP$2:AP16))</f>
        <v/>
      </c>
      <c r="AQ17" s="12" t="str">
        <f t="shared" si="25"/>
        <v/>
      </c>
      <c r="AR17" s="12" t="str">
        <f t="shared" si="8"/>
        <v/>
      </c>
      <c r="AS17" s="12" t="str">
        <f t="shared" si="9"/>
        <v/>
      </c>
      <c r="AT17" s="45" t="str">
        <f t="shared" si="10"/>
        <v/>
      </c>
      <c r="AU17" s="15" t="str">
        <f>IF(AW17="","",1+MAX(AU$2:AU16))</f>
        <v/>
      </c>
      <c r="AV17" s="12" t="str">
        <f t="shared" si="26"/>
        <v/>
      </c>
      <c r="AW17" s="12" t="str">
        <f t="shared" si="11"/>
        <v/>
      </c>
      <c r="AX17" s="12" t="str">
        <f t="shared" si="12"/>
        <v/>
      </c>
      <c r="AY17" s="13" t="str">
        <f t="shared" si="13"/>
        <v/>
      </c>
      <c r="AZ17" s="44" t="str">
        <f>IF(BB17="","",1+MAX(AZ$2:AZ16))</f>
        <v/>
      </c>
      <c r="BA17" s="12" t="str">
        <f t="shared" si="27"/>
        <v/>
      </c>
      <c r="BB17" s="12" t="str">
        <f t="shared" si="14"/>
        <v/>
      </c>
      <c r="BC17" s="12" t="str">
        <f t="shared" si="15"/>
        <v/>
      </c>
      <c r="BD17" s="45" t="str">
        <f t="shared" si="16"/>
        <v/>
      </c>
      <c r="BE17" s="44" t="str">
        <f>IF(BG17="","",1+MAX(BE$2:BE16))</f>
        <v/>
      </c>
      <c r="BF17" s="12" t="str">
        <f t="shared" si="28"/>
        <v/>
      </c>
      <c r="BG17" s="12" t="str">
        <f t="shared" si="17"/>
        <v/>
      </c>
      <c r="BH17" s="12" t="str">
        <f t="shared" si="18"/>
        <v/>
      </c>
      <c r="BI17" s="12" t="str">
        <f t="shared" si="19"/>
        <v/>
      </c>
      <c r="BJ17" s="44" t="str">
        <f>IF(BL17="","",1+MAX(BJ$2:BJ16))</f>
        <v/>
      </c>
      <c r="BK17" s="12" t="str">
        <f t="shared" si="29"/>
        <v/>
      </c>
      <c r="BL17" s="12" t="str">
        <f t="shared" si="20"/>
        <v/>
      </c>
      <c r="BM17" s="12" t="str">
        <f t="shared" si="21"/>
        <v/>
      </c>
      <c r="BN17" s="12" t="str">
        <f t="shared" si="22"/>
        <v/>
      </c>
    </row>
    <row r="18" spans="2:66" ht="19.95" customHeight="1" x14ac:dyDescent="0.45">
      <c r="B18" s="12"/>
      <c r="C18" s="12"/>
      <c r="D18" s="12"/>
      <c r="E18" s="46"/>
      <c r="G18" s="12"/>
      <c r="H18" s="12"/>
      <c r="I18" s="46"/>
      <c r="K18" s="12"/>
      <c r="L18" s="12"/>
      <c r="M18" s="46"/>
      <c r="O18" s="12"/>
      <c r="P18" s="12"/>
      <c r="Q18" s="46"/>
      <c r="S18" s="12"/>
      <c r="T18" s="12"/>
      <c r="U18" s="46"/>
      <c r="W18" s="12"/>
      <c r="X18" s="12"/>
      <c r="Y18" s="46"/>
      <c r="Z18" s="42"/>
      <c r="AB18" s="12" t="str">
        <f t="shared" si="23"/>
        <v/>
      </c>
      <c r="AC18" s="12" t="str">
        <f t="shared" si="23"/>
        <v/>
      </c>
      <c r="AD18" s="12" t="str">
        <f t="shared" si="0"/>
        <v/>
      </c>
      <c r="AE18" s="12" t="str">
        <f t="shared" si="0"/>
        <v/>
      </c>
      <c r="AF18" s="47" t="str">
        <f t="shared" si="24"/>
        <v/>
      </c>
      <c r="AG18" s="44">
        <v>16</v>
      </c>
      <c r="AH18" s="12" t="str">
        <f t="shared" si="2"/>
        <v/>
      </c>
      <c r="AJ18" s="12" t="str">
        <f>IF(AL18="","",1+MAX(AJ$3:AJ17))</f>
        <v/>
      </c>
      <c r="AK18" s="12" t="str">
        <f t="shared" si="3"/>
        <v/>
      </c>
      <c r="AL18" s="12" t="str">
        <f t="shared" si="4"/>
        <v/>
      </c>
      <c r="AM18" s="12" t="str">
        <f t="shared" si="5"/>
        <v/>
      </c>
      <c r="AN18" s="12" t="str">
        <f t="shared" si="6"/>
        <v/>
      </c>
      <c r="AO18" s="13" t="str">
        <f t="shared" si="7"/>
        <v/>
      </c>
      <c r="AP18" s="44" t="str">
        <f>IF(AR18="","",1+MAX(AP$2:AP17))</f>
        <v/>
      </c>
      <c r="AQ18" s="12" t="str">
        <f t="shared" si="25"/>
        <v/>
      </c>
      <c r="AR18" s="12" t="str">
        <f t="shared" si="8"/>
        <v/>
      </c>
      <c r="AS18" s="12" t="str">
        <f t="shared" si="9"/>
        <v/>
      </c>
      <c r="AT18" s="45" t="str">
        <f t="shared" si="10"/>
        <v/>
      </c>
      <c r="AU18" s="15" t="str">
        <f>IF(AW18="","",1+MAX(AU$2:AU17))</f>
        <v/>
      </c>
      <c r="AV18" s="12" t="str">
        <f t="shared" si="26"/>
        <v/>
      </c>
      <c r="AW18" s="12" t="str">
        <f t="shared" si="11"/>
        <v/>
      </c>
      <c r="AX18" s="12" t="str">
        <f t="shared" si="12"/>
        <v/>
      </c>
      <c r="AY18" s="13" t="str">
        <f t="shared" si="13"/>
        <v/>
      </c>
      <c r="AZ18" s="44" t="str">
        <f>IF(BB18="","",1+MAX(AZ$2:AZ17))</f>
        <v/>
      </c>
      <c r="BA18" s="12" t="str">
        <f t="shared" si="27"/>
        <v/>
      </c>
      <c r="BB18" s="12" t="str">
        <f t="shared" si="14"/>
        <v/>
      </c>
      <c r="BC18" s="12" t="str">
        <f t="shared" si="15"/>
        <v/>
      </c>
      <c r="BD18" s="45" t="str">
        <f t="shared" si="16"/>
        <v/>
      </c>
      <c r="BE18" s="44" t="str">
        <f>IF(BG18="","",1+MAX(BE$2:BE17))</f>
        <v/>
      </c>
      <c r="BF18" s="12" t="str">
        <f t="shared" si="28"/>
        <v/>
      </c>
      <c r="BG18" s="12" t="str">
        <f t="shared" si="17"/>
        <v/>
      </c>
      <c r="BH18" s="12" t="str">
        <f t="shared" si="18"/>
        <v/>
      </c>
      <c r="BI18" s="12" t="str">
        <f t="shared" si="19"/>
        <v/>
      </c>
      <c r="BJ18" s="44" t="str">
        <f>IF(BL18="","",1+MAX(BJ$2:BJ17))</f>
        <v/>
      </c>
      <c r="BK18" s="12" t="str">
        <f t="shared" si="29"/>
        <v/>
      </c>
      <c r="BL18" s="12" t="str">
        <f t="shared" si="20"/>
        <v/>
      </c>
      <c r="BM18" s="12" t="str">
        <f t="shared" si="21"/>
        <v/>
      </c>
      <c r="BN18" s="12" t="str">
        <f t="shared" si="22"/>
        <v/>
      </c>
    </row>
    <row r="19" spans="2:66" ht="19.95" customHeight="1" x14ac:dyDescent="0.45">
      <c r="B19" s="12"/>
      <c r="C19" s="12"/>
      <c r="D19" s="12"/>
      <c r="E19" s="46"/>
      <c r="G19" s="12"/>
      <c r="H19" s="12"/>
      <c r="I19" s="46"/>
      <c r="K19" s="12"/>
      <c r="L19" s="12"/>
      <c r="M19" s="46"/>
      <c r="O19" s="12"/>
      <c r="P19" s="12"/>
      <c r="Q19" s="46"/>
      <c r="S19" s="12"/>
      <c r="T19" s="12"/>
      <c r="U19" s="46"/>
      <c r="W19" s="12"/>
      <c r="X19" s="12"/>
      <c r="Y19" s="46"/>
      <c r="Z19" s="42"/>
      <c r="AB19" s="12" t="str">
        <f t="shared" si="23"/>
        <v/>
      </c>
      <c r="AC19" s="12" t="str">
        <f t="shared" si="23"/>
        <v/>
      </c>
      <c r="AD19" s="12" t="str">
        <f t="shared" si="23"/>
        <v/>
      </c>
      <c r="AE19" s="12" t="str">
        <f t="shared" si="23"/>
        <v/>
      </c>
      <c r="AF19" s="47" t="str">
        <f t="shared" si="24"/>
        <v/>
      </c>
      <c r="AG19" s="44">
        <v>17</v>
      </c>
      <c r="AH19" s="12" t="str">
        <f t="shared" si="2"/>
        <v/>
      </c>
      <c r="AJ19" s="12" t="str">
        <f>IF(AL19="","",1+MAX(AJ$3:AJ18))</f>
        <v/>
      </c>
      <c r="AK19" s="12" t="str">
        <f t="shared" si="3"/>
        <v/>
      </c>
      <c r="AL19" s="12" t="str">
        <f t="shared" si="4"/>
        <v/>
      </c>
      <c r="AM19" s="12" t="str">
        <f t="shared" si="5"/>
        <v/>
      </c>
      <c r="AN19" s="12" t="str">
        <f t="shared" si="6"/>
        <v/>
      </c>
      <c r="AO19" s="13" t="str">
        <f t="shared" si="7"/>
        <v/>
      </c>
      <c r="AP19" s="44" t="str">
        <f>IF(AR19="","",1+MAX(AP$2:AP18))</f>
        <v/>
      </c>
      <c r="AQ19" s="12" t="str">
        <f t="shared" si="25"/>
        <v/>
      </c>
      <c r="AR19" s="12" t="str">
        <f t="shared" si="8"/>
        <v/>
      </c>
      <c r="AS19" s="12" t="str">
        <f t="shared" si="9"/>
        <v/>
      </c>
      <c r="AT19" s="45" t="str">
        <f t="shared" si="10"/>
        <v/>
      </c>
      <c r="AU19" s="15" t="str">
        <f>IF(AW19="","",1+MAX(AU$2:AU18))</f>
        <v/>
      </c>
      <c r="AV19" s="12" t="str">
        <f t="shared" si="26"/>
        <v/>
      </c>
      <c r="AW19" s="12" t="str">
        <f t="shared" si="11"/>
        <v/>
      </c>
      <c r="AX19" s="12" t="str">
        <f t="shared" si="12"/>
        <v/>
      </c>
      <c r="AY19" s="13" t="str">
        <f t="shared" si="13"/>
        <v/>
      </c>
      <c r="AZ19" s="44" t="str">
        <f>IF(BB19="","",1+MAX(AZ$2:AZ18))</f>
        <v/>
      </c>
      <c r="BA19" s="12" t="str">
        <f t="shared" si="27"/>
        <v/>
      </c>
      <c r="BB19" s="12" t="str">
        <f t="shared" si="14"/>
        <v/>
      </c>
      <c r="BC19" s="12" t="str">
        <f t="shared" si="15"/>
        <v/>
      </c>
      <c r="BD19" s="45" t="str">
        <f t="shared" si="16"/>
        <v/>
      </c>
      <c r="BE19" s="44" t="str">
        <f>IF(BG19="","",1+MAX(BE$2:BE18))</f>
        <v/>
      </c>
      <c r="BF19" s="12" t="str">
        <f t="shared" si="28"/>
        <v/>
      </c>
      <c r="BG19" s="12" t="str">
        <f t="shared" si="17"/>
        <v/>
      </c>
      <c r="BH19" s="12" t="str">
        <f t="shared" si="18"/>
        <v/>
      </c>
      <c r="BI19" s="12" t="str">
        <f t="shared" si="19"/>
        <v/>
      </c>
      <c r="BJ19" s="44" t="str">
        <f>IF(BL19="","",1+MAX(BJ$2:BJ18))</f>
        <v/>
      </c>
      <c r="BK19" s="12" t="str">
        <f t="shared" si="29"/>
        <v/>
      </c>
      <c r="BL19" s="12" t="str">
        <f t="shared" si="20"/>
        <v/>
      </c>
      <c r="BM19" s="12" t="str">
        <f t="shared" si="21"/>
        <v/>
      </c>
      <c r="BN19" s="12" t="str">
        <f t="shared" si="22"/>
        <v/>
      </c>
    </row>
    <row r="20" spans="2:66" ht="19.95" customHeight="1" x14ac:dyDescent="0.45">
      <c r="B20" s="12"/>
      <c r="C20" s="12"/>
      <c r="D20" s="12"/>
      <c r="E20" s="46"/>
      <c r="G20" s="12"/>
      <c r="H20" s="12"/>
      <c r="I20" s="46"/>
      <c r="K20" s="12"/>
      <c r="L20" s="12"/>
      <c r="M20" s="46"/>
      <c r="O20" s="12"/>
      <c r="P20" s="12"/>
      <c r="Q20" s="46"/>
      <c r="S20" s="12"/>
      <c r="T20" s="12"/>
      <c r="U20" s="46"/>
      <c r="W20" s="12"/>
      <c r="X20" s="12"/>
      <c r="Y20" s="46"/>
      <c r="Z20" s="42"/>
      <c r="AB20" s="12" t="str">
        <f t="shared" si="23"/>
        <v/>
      </c>
      <c r="AC20" s="12" t="str">
        <f t="shared" si="23"/>
        <v/>
      </c>
      <c r="AD20" s="12" t="str">
        <f t="shared" si="23"/>
        <v/>
      </c>
      <c r="AE20" s="12" t="str">
        <f t="shared" si="23"/>
        <v/>
      </c>
      <c r="AF20" s="47" t="str">
        <f t="shared" si="24"/>
        <v/>
      </c>
      <c r="AG20" s="44">
        <v>18</v>
      </c>
      <c r="AH20" s="12" t="str">
        <f t="shared" si="2"/>
        <v/>
      </c>
      <c r="AJ20" s="12" t="str">
        <f>IF(AL20="","",1+MAX(AJ$3:AJ19))</f>
        <v/>
      </c>
      <c r="AK20" s="12" t="str">
        <f t="shared" si="3"/>
        <v/>
      </c>
      <c r="AL20" s="12" t="str">
        <f t="shared" si="4"/>
        <v/>
      </c>
      <c r="AM20" s="12" t="str">
        <f t="shared" si="5"/>
        <v/>
      </c>
      <c r="AN20" s="12" t="str">
        <f t="shared" si="6"/>
        <v/>
      </c>
      <c r="AO20" s="13" t="str">
        <f t="shared" si="7"/>
        <v/>
      </c>
      <c r="AP20" s="44" t="str">
        <f>IF(AR20="","",1+MAX(AP$2:AP19))</f>
        <v/>
      </c>
      <c r="AQ20" s="12" t="str">
        <f t="shared" si="25"/>
        <v/>
      </c>
      <c r="AR20" s="12" t="str">
        <f t="shared" si="8"/>
        <v/>
      </c>
      <c r="AS20" s="12" t="str">
        <f t="shared" si="9"/>
        <v/>
      </c>
      <c r="AT20" s="45" t="str">
        <f t="shared" si="10"/>
        <v/>
      </c>
      <c r="AU20" s="15" t="str">
        <f>IF(AW20="","",1+MAX(AU$2:AU19))</f>
        <v/>
      </c>
      <c r="AV20" s="12" t="str">
        <f t="shared" si="26"/>
        <v/>
      </c>
      <c r="AW20" s="12" t="str">
        <f t="shared" si="11"/>
        <v/>
      </c>
      <c r="AX20" s="12" t="str">
        <f t="shared" si="12"/>
        <v/>
      </c>
      <c r="AY20" s="13" t="str">
        <f t="shared" si="13"/>
        <v/>
      </c>
      <c r="AZ20" s="44" t="str">
        <f>IF(BB20="","",1+MAX(AZ$2:AZ19))</f>
        <v/>
      </c>
      <c r="BA20" s="12" t="str">
        <f t="shared" si="27"/>
        <v/>
      </c>
      <c r="BB20" s="12" t="str">
        <f t="shared" si="14"/>
        <v/>
      </c>
      <c r="BC20" s="12" t="str">
        <f t="shared" si="15"/>
        <v/>
      </c>
      <c r="BD20" s="45" t="str">
        <f t="shared" si="16"/>
        <v/>
      </c>
      <c r="BE20" s="44" t="str">
        <f>IF(BG20="","",1+MAX(BE$2:BE19))</f>
        <v/>
      </c>
      <c r="BF20" s="12" t="str">
        <f t="shared" si="28"/>
        <v/>
      </c>
      <c r="BG20" s="12" t="str">
        <f t="shared" si="17"/>
        <v/>
      </c>
      <c r="BH20" s="12" t="str">
        <f t="shared" si="18"/>
        <v/>
      </c>
      <c r="BI20" s="12" t="str">
        <f t="shared" si="19"/>
        <v/>
      </c>
      <c r="BJ20" s="44" t="str">
        <f>IF(BL20="","",1+MAX(BJ$2:BJ19))</f>
        <v/>
      </c>
      <c r="BK20" s="12" t="str">
        <f t="shared" si="29"/>
        <v/>
      </c>
      <c r="BL20" s="12" t="str">
        <f t="shared" si="20"/>
        <v/>
      </c>
      <c r="BM20" s="12" t="str">
        <f t="shared" si="21"/>
        <v/>
      </c>
      <c r="BN20" s="12" t="str">
        <f t="shared" si="22"/>
        <v/>
      </c>
    </row>
    <row r="21" spans="2:66" ht="19.95" customHeight="1" x14ac:dyDescent="0.45">
      <c r="B21" s="12"/>
      <c r="C21" s="12"/>
      <c r="D21" s="12"/>
      <c r="E21" s="46"/>
      <c r="G21" s="12"/>
      <c r="H21" s="12"/>
      <c r="I21" s="46"/>
      <c r="K21" s="12"/>
      <c r="L21" s="12"/>
      <c r="M21" s="46"/>
      <c r="O21" s="12"/>
      <c r="P21" s="12"/>
      <c r="Q21" s="46"/>
      <c r="S21" s="12"/>
      <c r="T21" s="12"/>
      <c r="U21" s="46"/>
      <c r="W21" s="12"/>
      <c r="X21" s="12"/>
      <c r="Y21" s="46"/>
      <c r="Z21" s="42"/>
      <c r="AB21" s="12" t="str">
        <f t="shared" si="23"/>
        <v/>
      </c>
      <c r="AC21" s="12" t="str">
        <f t="shared" si="23"/>
        <v/>
      </c>
      <c r="AD21" s="12" t="str">
        <f t="shared" si="23"/>
        <v/>
      </c>
      <c r="AE21" s="12" t="str">
        <f t="shared" si="23"/>
        <v/>
      </c>
      <c r="AF21" s="47" t="str">
        <f t="shared" si="24"/>
        <v/>
      </c>
      <c r="AG21" s="44">
        <v>19</v>
      </c>
      <c r="AH21" s="12" t="str">
        <f t="shared" si="2"/>
        <v/>
      </c>
      <c r="AJ21" s="12" t="str">
        <f>IF(AL21="","",1+MAX(AJ$3:AJ20))</f>
        <v/>
      </c>
      <c r="AK21" s="12" t="str">
        <f t="shared" si="3"/>
        <v/>
      </c>
      <c r="AL21" s="12" t="str">
        <f t="shared" si="4"/>
        <v/>
      </c>
      <c r="AM21" s="12" t="str">
        <f t="shared" si="5"/>
        <v/>
      </c>
      <c r="AN21" s="12" t="str">
        <f t="shared" si="6"/>
        <v/>
      </c>
      <c r="AO21" s="13" t="str">
        <f t="shared" si="7"/>
        <v/>
      </c>
      <c r="AP21" s="44" t="str">
        <f>IF(AR21="","",1+MAX(AP$2:AP20))</f>
        <v/>
      </c>
      <c r="AQ21" s="12" t="str">
        <f t="shared" si="25"/>
        <v/>
      </c>
      <c r="AR21" s="12" t="str">
        <f t="shared" si="8"/>
        <v/>
      </c>
      <c r="AS21" s="12" t="str">
        <f t="shared" si="9"/>
        <v/>
      </c>
      <c r="AT21" s="45" t="str">
        <f t="shared" si="10"/>
        <v/>
      </c>
      <c r="AU21" s="15" t="str">
        <f>IF(AW21="","",1+MAX(AU$2:AU20))</f>
        <v/>
      </c>
      <c r="AV21" s="12" t="str">
        <f t="shared" si="26"/>
        <v/>
      </c>
      <c r="AW21" s="12" t="str">
        <f t="shared" si="11"/>
        <v/>
      </c>
      <c r="AX21" s="12" t="str">
        <f t="shared" si="12"/>
        <v/>
      </c>
      <c r="AY21" s="13" t="str">
        <f t="shared" si="13"/>
        <v/>
      </c>
      <c r="AZ21" s="44" t="str">
        <f>IF(BB21="","",1+MAX(AZ$2:AZ20))</f>
        <v/>
      </c>
      <c r="BA21" s="12" t="str">
        <f t="shared" si="27"/>
        <v/>
      </c>
      <c r="BB21" s="12" t="str">
        <f t="shared" si="14"/>
        <v/>
      </c>
      <c r="BC21" s="12" t="str">
        <f t="shared" si="15"/>
        <v/>
      </c>
      <c r="BD21" s="45" t="str">
        <f t="shared" si="16"/>
        <v/>
      </c>
      <c r="BE21" s="44" t="str">
        <f>IF(BG21="","",1+MAX(BE$2:BE20))</f>
        <v/>
      </c>
      <c r="BF21" s="12" t="str">
        <f t="shared" si="28"/>
        <v/>
      </c>
      <c r="BG21" s="12" t="str">
        <f t="shared" si="17"/>
        <v/>
      </c>
      <c r="BH21" s="12" t="str">
        <f t="shared" si="18"/>
        <v/>
      </c>
      <c r="BI21" s="12" t="str">
        <f t="shared" si="19"/>
        <v/>
      </c>
      <c r="BJ21" s="44" t="str">
        <f>IF(BL21="","",1+MAX(BJ$2:BJ20))</f>
        <v/>
      </c>
      <c r="BK21" s="12" t="str">
        <f t="shared" si="29"/>
        <v/>
      </c>
      <c r="BL21" s="12" t="str">
        <f t="shared" si="20"/>
        <v/>
      </c>
      <c r="BM21" s="12" t="str">
        <f t="shared" si="21"/>
        <v/>
      </c>
      <c r="BN21" s="12" t="str">
        <f t="shared" si="22"/>
        <v/>
      </c>
    </row>
    <row r="22" spans="2:66" ht="19.95" customHeight="1" x14ac:dyDescent="0.45">
      <c r="B22" s="12"/>
      <c r="C22" s="12"/>
      <c r="D22" s="12"/>
      <c r="E22" s="46"/>
      <c r="G22" s="12"/>
      <c r="H22" s="12"/>
      <c r="I22" s="46"/>
      <c r="K22" s="12"/>
      <c r="L22" s="12"/>
      <c r="M22" s="46"/>
      <c r="O22" s="12"/>
      <c r="P22" s="12"/>
      <c r="Q22" s="46"/>
      <c r="S22" s="12"/>
      <c r="T22" s="12"/>
      <c r="U22" s="46"/>
      <c r="W22" s="12"/>
      <c r="X22" s="12"/>
      <c r="Y22" s="46"/>
      <c r="Z22" s="42"/>
      <c r="AB22" s="12" t="str">
        <f t="shared" si="23"/>
        <v/>
      </c>
      <c r="AC22" s="12" t="str">
        <f t="shared" si="23"/>
        <v/>
      </c>
      <c r="AD22" s="12" t="str">
        <f t="shared" si="23"/>
        <v/>
      </c>
      <c r="AE22" s="12" t="str">
        <f t="shared" si="23"/>
        <v/>
      </c>
      <c r="AF22" s="47" t="str">
        <f t="shared" si="24"/>
        <v/>
      </c>
      <c r="AG22" s="44">
        <v>20</v>
      </c>
      <c r="AH22" s="12" t="str">
        <f t="shared" si="2"/>
        <v/>
      </c>
      <c r="AJ22" s="12" t="str">
        <f>IF(AL22="","",1+MAX(AJ$3:AJ21))</f>
        <v/>
      </c>
      <c r="AK22" s="12" t="str">
        <f t="shared" si="3"/>
        <v/>
      </c>
      <c r="AL22" s="12" t="str">
        <f t="shared" si="4"/>
        <v/>
      </c>
      <c r="AM22" s="12" t="str">
        <f t="shared" si="5"/>
        <v/>
      </c>
      <c r="AN22" s="12" t="str">
        <f t="shared" si="6"/>
        <v/>
      </c>
      <c r="AO22" s="13" t="str">
        <f t="shared" si="7"/>
        <v/>
      </c>
      <c r="AP22" s="44" t="str">
        <f>IF(AR22="","",1+MAX(AP$2:AP21))</f>
        <v/>
      </c>
      <c r="AQ22" s="12" t="str">
        <f t="shared" si="25"/>
        <v/>
      </c>
      <c r="AR22" s="12" t="str">
        <f t="shared" si="8"/>
        <v/>
      </c>
      <c r="AS22" s="12" t="str">
        <f t="shared" si="9"/>
        <v/>
      </c>
      <c r="AT22" s="45" t="str">
        <f t="shared" si="10"/>
        <v/>
      </c>
      <c r="AU22" s="15" t="str">
        <f>IF(AW22="","",1+MAX(AU$2:AU21))</f>
        <v/>
      </c>
      <c r="AV22" s="12" t="str">
        <f t="shared" si="26"/>
        <v/>
      </c>
      <c r="AW22" s="12" t="str">
        <f t="shared" si="11"/>
        <v/>
      </c>
      <c r="AX22" s="12" t="str">
        <f t="shared" si="12"/>
        <v/>
      </c>
      <c r="AY22" s="13" t="str">
        <f t="shared" si="13"/>
        <v/>
      </c>
      <c r="AZ22" s="44" t="str">
        <f>IF(BB22="","",1+MAX(AZ$2:AZ21))</f>
        <v/>
      </c>
      <c r="BA22" s="12" t="str">
        <f t="shared" si="27"/>
        <v/>
      </c>
      <c r="BB22" s="12" t="str">
        <f t="shared" si="14"/>
        <v/>
      </c>
      <c r="BC22" s="12" t="str">
        <f t="shared" si="15"/>
        <v/>
      </c>
      <c r="BD22" s="45" t="str">
        <f t="shared" si="16"/>
        <v/>
      </c>
      <c r="BE22" s="44" t="str">
        <f>IF(BG22="","",1+MAX(BE$2:BE21))</f>
        <v/>
      </c>
      <c r="BF22" s="12" t="str">
        <f t="shared" si="28"/>
        <v/>
      </c>
      <c r="BG22" s="12" t="str">
        <f t="shared" si="17"/>
        <v/>
      </c>
      <c r="BH22" s="12" t="str">
        <f t="shared" si="18"/>
        <v/>
      </c>
      <c r="BI22" s="12" t="str">
        <f t="shared" si="19"/>
        <v/>
      </c>
      <c r="BJ22" s="44" t="str">
        <f>IF(BL22="","",1+MAX(BJ$2:BJ21))</f>
        <v/>
      </c>
      <c r="BK22" s="12" t="str">
        <f t="shared" si="29"/>
        <v/>
      </c>
      <c r="BL22" s="12" t="str">
        <f t="shared" si="20"/>
        <v/>
      </c>
      <c r="BM22" s="12" t="str">
        <f t="shared" si="21"/>
        <v/>
      </c>
      <c r="BN22" s="12" t="str">
        <f t="shared" si="22"/>
        <v/>
      </c>
    </row>
    <row r="23" spans="2:66" ht="19.95" customHeight="1" x14ac:dyDescent="0.45">
      <c r="B23" s="12"/>
      <c r="C23" s="12"/>
      <c r="D23" s="12"/>
      <c r="E23" s="46"/>
      <c r="G23" s="12"/>
      <c r="H23" s="12"/>
      <c r="I23" s="46"/>
      <c r="K23" s="12"/>
      <c r="L23" s="12"/>
      <c r="M23" s="46"/>
      <c r="O23" s="12"/>
      <c r="P23" s="12"/>
      <c r="Q23" s="46"/>
      <c r="S23" s="12"/>
      <c r="T23" s="12"/>
      <c r="U23" s="46"/>
      <c r="W23" s="12"/>
      <c r="X23" s="12"/>
      <c r="Y23" s="46"/>
      <c r="Z23" s="42"/>
      <c r="AB23" s="12" t="str">
        <f t="shared" si="23"/>
        <v/>
      </c>
      <c r="AC23" s="12" t="str">
        <f t="shared" si="23"/>
        <v/>
      </c>
      <c r="AD23" s="12" t="str">
        <f t="shared" si="23"/>
        <v/>
      </c>
      <c r="AE23" s="12" t="str">
        <f t="shared" si="23"/>
        <v/>
      </c>
      <c r="AF23" s="47" t="str">
        <f t="shared" si="24"/>
        <v/>
      </c>
      <c r="AG23" s="44">
        <v>21</v>
      </c>
      <c r="AH23" s="12" t="str">
        <f t="shared" si="2"/>
        <v/>
      </c>
      <c r="AJ23" s="12" t="str">
        <f>IF(AL23="","",1+MAX(AJ$3:AJ22))</f>
        <v/>
      </c>
      <c r="AK23" s="12" t="str">
        <f t="shared" si="3"/>
        <v/>
      </c>
      <c r="AL23" s="12" t="str">
        <f t="shared" si="4"/>
        <v/>
      </c>
      <c r="AM23" s="12" t="str">
        <f t="shared" si="5"/>
        <v/>
      </c>
      <c r="AN23" s="12" t="str">
        <f t="shared" si="6"/>
        <v/>
      </c>
      <c r="AO23" s="13" t="str">
        <f t="shared" si="7"/>
        <v/>
      </c>
      <c r="AP23" s="44" t="str">
        <f>IF(AR23="","",1+MAX(AP$2:AP22))</f>
        <v/>
      </c>
      <c r="AQ23" s="12" t="str">
        <f t="shared" si="25"/>
        <v/>
      </c>
      <c r="AR23" s="12" t="str">
        <f t="shared" si="8"/>
        <v/>
      </c>
      <c r="AS23" s="12" t="str">
        <f t="shared" si="9"/>
        <v/>
      </c>
      <c r="AT23" s="45" t="str">
        <f t="shared" si="10"/>
        <v/>
      </c>
      <c r="AU23" s="15" t="str">
        <f>IF(AW23="","",1+MAX(AU$2:AU22))</f>
        <v/>
      </c>
      <c r="AV23" s="12" t="str">
        <f t="shared" si="26"/>
        <v/>
      </c>
      <c r="AW23" s="12" t="str">
        <f t="shared" si="11"/>
        <v/>
      </c>
      <c r="AX23" s="12" t="str">
        <f t="shared" si="12"/>
        <v/>
      </c>
      <c r="AY23" s="13" t="str">
        <f t="shared" si="13"/>
        <v/>
      </c>
      <c r="AZ23" s="44" t="str">
        <f>IF(BB23="","",1+MAX(AZ$2:AZ22))</f>
        <v/>
      </c>
      <c r="BA23" s="12" t="str">
        <f t="shared" si="27"/>
        <v/>
      </c>
      <c r="BB23" s="12" t="str">
        <f t="shared" si="14"/>
        <v/>
      </c>
      <c r="BC23" s="12" t="str">
        <f t="shared" si="15"/>
        <v/>
      </c>
      <c r="BD23" s="45" t="str">
        <f t="shared" si="16"/>
        <v/>
      </c>
      <c r="BE23" s="44" t="str">
        <f>IF(BG23="","",1+MAX(BE$2:BE22))</f>
        <v/>
      </c>
      <c r="BF23" s="12" t="str">
        <f t="shared" si="28"/>
        <v/>
      </c>
      <c r="BG23" s="12" t="str">
        <f t="shared" si="17"/>
        <v/>
      </c>
      <c r="BH23" s="12" t="str">
        <f t="shared" si="18"/>
        <v/>
      </c>
      <c r="BI23" s="12" t="str">
        <f t="shared" si="19"/>
        <v/>
      </c>
      <c r="BJ23" s="44" t="str">
        <f>IF(BL23="","",1+MAX(BJ$2:BJ22))</f>
        <v/>
      </c>
      <c r="BK23" s="12" t="str">
        <f t="shared" si="29"/>
        <v/>
      </c>
      <c r="BL23" s="12" t="str">
        <f t="shared" si="20"/>
        <v/>
      </c>
      <c r="BM23" s="12" t="str">
        <f t="shared" si="21"/>
        <v/>
      </c>
      <c r="BN23" s="12" t="str">
        <f t="shared" si="22"/>
        <v/>
      </c>
    </row>
    <row r="24" spans="2:66" ht="19.95" customHeight="1" x14ac:dyDescent="0.45">
      <c r="B24" s="12"/>
      <c r="C24" s="12"/>
      <c r="D24" s="12"/>
      <c r="E24" s="46"/>
      <c r="G24" s="12"/>
      <c r="H24" s="12"/>
      <c r="I24" s="46"/>
      <c r="K24" s="12"/>
      <c r="L24" s="12"/>
      <c r="M24" s="46"/>
      <c r="O24" s="12"/>
      <c r="P24" s="12"/>
      <c r="Q24" s="46"/>
      <c r="S24" s="12"/>
      <c r="T24" s="12"/>
      <c r="U24" s="46"/>
      <c r="W24" s="12"/>
      <c r="X24" s="12"/>
      <c r="Y24" s="46"/>
      <c r="Z24" s="42"/>
      <c r="AB24" s="12" t="str">
        <f t="shared" si="23"/>
        <v/>
      </c>
      <c r="AC24" s="12" t="str">
        <f t="shared" si="23"/>
        <v/>
      </c>
      <c r="AD24" s="12" t="str">
        <f t="shared" si="23"/>
        <v/>
      </c>
      <c r="AE24" s="12" t="str">
        <f t="shared" si="23"/>
        <v/>
      </c>
      <c r="AF24" s="47" t="str">
        <f t="shared" si="24"/>
        <v/>
      </c>
      <c r="AG24" s="44">
        <v>22</v>
      </c>
      <c r="AH24" s="12" t="str">
        <f t="shared" si="2"/>
        <v/>
      </c>
      <c r="AJ24" s="12" t="str">
        <f>IF(AL24="","",1+MAX(AJ$3:AJ23))</f>
        <v/>
      </c>
      <c r="AK24" s="12" t="str">
        <f t="shared" si="3"/>
        <v/>
      </c>
      <c r="AL24" s="12" t="str">
        <f t="shared" si="4"/>
        <v/>
      </c>
      <c r="AM24" s="12" t="str">
        <f t="shared" si="5"/>
        <v/>
      </c>
      <c r="AN24" s="12" t="str">
        <f t="shared" si="6"/>
        <v/>
      </c>
      <c r="AO24" s="13" t="str">
        <f t="shared" si="7"/>
        <v/>
      </c>
      <c r="AP24" s="44" t="str">
        <f>IF(AR24="","",1+MAX(AP$2:AP23))</f>
        <v/>
      </c>
      <c r="AQ24" s="12" t="str">
        <f t="shared" si="25"/>
        <v/>
      </c>
      <c r="AR24" s="12" t="str">
        <f t="shared" si="8"/>
        <v/>
      </c>
      <c r="AS24" s="12" t="str">
        <f t="shared" si="9"/>
        <v/>
      </c>
      <c r="AT24" s="45" t="str">
        <f t="shared" si="10"/>
        <v/>
      </c>
      <c r="AU24" s="15" t="str">
        <f>IF(AW24="","",1+MAX(AU$2:AU23))</f>
        <v/>
      </c>
      <c r="AV24" s="12" t="str">
        <f t="shared" si="26"/>
        <v/>
      </c>
      <c r="AW24" s="12" t="str">
        <f t="shared" si="11"/>
        <v/>
      </c>
      <c r="AX24" s="12" t="str">
        <f t="shared" si="12"/>
        <v/>
      </c>
      <c r="AY24" s="13" t="str">
        <f t="shared" si="13"/>
        <v/>
      </c>
      <c r="AZ24" s="44" t="str">
        <f>IF(BB24="","",1+MAX(AZ$2:AZ23))</f>
        <v/>
      </c>
      <c r="BA24" s="12" t="str">
        <f t="shared" si="27"/>
        <v/>
      </c>
      <c r="BB24" s="12" t="str">
        <f t="shared" si="14"/>
        <v/>
      </c>
      <c r="BC24" s="12" t="str">
        <f t="shared" si="15"/>
        <v/>
      </c>
      <c r="BD24" s="45" t="str">
        <f t="shared" si="16"/>
        <v/>
      </c>
      <c r="BE24" s="44" t="str">
        <f>IF(BG24="","",1+MAX(BE$2:BE23))</f>
        <v/>
      </c>
      <c r="BF24" s="12" t="str">
        <f t="shared" si="28"/>
        <v/>
      </c>
      <c r="BG24" s="12" t="str">
        <f t="shared" si="17"/>
        <v/>
      </c>
      <c r="BH24" s="12" t="str">
        <f t="shared" si="18"/>
        <v/>
      </c>
      <c r="BI24" s="12" t="str">
        <f t="shared" si="19"/>
        <v/>
      </c>
      <c r="BJ24" s="44" t="str">
        <f>IF(BL24="","",1+MAX(BJ$2:BJ23))</f>
        <v/>
      </c>
      <c r="BK24" s="12" t="str">
        <f t="shared" si="29"/>
        <v/>
      </c>
      <c r="BL24" s="12" t="str">
        <f t="shared" si="20"/>
        <v/>
      </c>
      <c r="BM24" s="12" t="str">
        <f t="shared" si="21"/>
        <v/>
      </c>
      <c r="BN24" s="12" t="str">
        <f t="shared" si="22"/>
        <v/>
      </c>
    </row>
    <row r="25" spans="2:66" ht="19.95" customHeight="1" x14ac:dyDescent="0.45">
      <c r="B25" s="12"/>
      <c r="C25" s="12"/>
      <c r="D25" s="12"/>
      <c r="E25" s="46"/>
      <c r="G25" s="12"/>
      <c r="H25" s="12"/>
      <c r="I25" s="46"/>
      <c r="K25" s="12"/>
      <c r="L25" s="12"/>
      <c r="M25" s="46"/>
      <c r="O25" s="12"/>
      <c r="P25" s="12"/>
      <c r="Q25" s="46"/>
      <c r="S25" s="12"/>
      <c r="T25" s="12"/>
      <c r="U25" s="46"/>
      <c r="W25" s="12"/>
      <c r="X25" s="12"/>
      <c r="Y25" s="46"/>
      <c r="Z25" s="42"/>
      <c r="AB25" s="12" t="str">
        <f t="shared" si="23"/>
        <v/>
      </c>
      <c r="AC25" s="12" t="str">
        <f t="shared" si="23"/>
        <v/>
      </c>
      <c r="AD25" s="12" t="str">
        <f t="shared" si="23"/>
        <v/>
      </c>
      <c r="AE25" s="12" t="str">
        <f t="shared" si="23"/>
        <v/>
      </c>
      <c r="AF25" s="47" t="str">
        <f t="shared" si="24"/>
        <v/>
      </c>
      <c r="AG25" s="44">
        <v>23</v>
      </c>
      <c r="AH25" s="12" t="str">
        <f t="shared" si="2"/>
        <v/>
      </c>
      <c r="AJ25" s="12" t="str">
        <f>IF(AL25="","",1+MAX(AJ$3:AJ24))</f>
        <v/>
      </c>
      <c r="AK25" s="12" t="str">
        <f t="shared" si="3"/>
        <v/>
      </c>
      <c r="AL25" s="12" t="str">
        <f t="shared" si="4"/>
        <v/>
      </c>
      <c r="AM25" s="12" t="str">
        <f t="shared" si="5"/>
        <v/>
      </c>
      <c r="AN25" s="12" t="str">
        <f t="shared" si="6"/>
        <v/>
      </c>
      <c r="AO25" s="13" t="str">
        <f t="shared" si="7"/>
        <v/>
      </c>
      <c r="AP25" s="44" t="str">
        <f>IF(AR25="","",1+MAX(AP$2:AP24))</f>
        <v/>
      </c>
      <c r="AQ25" s="12" t="str">
        <f t="shared" si="25"/>
        <v/>
      </c>
      <c r="AR25" s="12" t="str">
        <f t="shared" si="8"/>
        <v/>
      </c>
      <c r="AS25" s="12" t="str">
        <f t="shared" si="9"/>
        <v/>
      </c>
      <c r="AT25" s="45" t="str">
        <f t="shared" si="10"/>
        <v/>
      </c>
      <c r="AU25" s="15" t="str">
        <f>IF(AW25="","",1+MAX(AU$2:AU24))</f>
        <v/>
      </c>
      <c r="AV25" s="12" t="str">
        <f t="shared" si="26"/>
        <v/>
      </c>
      <c r="AW25" s="12" t="str">
        <f t="shared" si="11"/>
        <v/>
      </c>
      <c r="AX25" s="12" t="str">
        <f t="shared" si="12"/>
        <v/>
      </c>
      <c r="AY25" s="13" t="str">
        <f t="shared" si="13"/>
        <v/>
      </c>
      <c r="AZ25" s="44" t="str">
        <f>IF(BB25="","",1+MAX(AZ$2:AZ24))</f>
        <v/>
      </c>
      <c r="BA25" s="12" t="str">
        <f t="shared" si="27"/>
        <v/>
      </c>
      <c r="BB25" s="12" t="str">
        <f t="shared" si="14"/>
        <v/>
      </c>
      <c r="BC25" s="12" t="str">
        <f t="shared" si="15"/>
        <v/>
      </c>
      <c r="BD25" s="45" t="str">
        <f t="shared" si="16"/>
        <v/>
      </c>
      <c r="BE25" s="44" t="str">
        <f>IF(BG25="","",1+MAX(BE$2:BE24))</f>
        <v/>
      </c>
      <c r="BF25" s="12" t="str">
        <f t="shared" si="28"/>
        <v/>
      </c>
      <c r="BG25" s="12" t="str">
        <f t="shared" si="17"/>
        <v/>
      </c>
      <c r="BH25" s="12" t="str">
        <f t="shared" si="18"/>
        <v/>
      </c>
      <c r="BI25" s="12" t="str">
        <f t="shared" si="19"/>
        <v/>
      </c>
      <c r="BJ25" s="44" t="str">
        <f>IF(BL25="","",1+MAX(BJ$2:BJ24))</f>
        <v/>
      </c>
      <c r="BK25" s="12" t="str">
        <f t="shared" si="29"/>
        <v/>
      </c>
      <c r="BL25" s="12" t="str">
        <f t="shared" si="20"/>
        <v/>
      </c>
      <c r="BM25" s="12" t="str">
        <f t="shared" si="21"/>
        <v/>
      </c>
      <c r="BN25" s="12" t="str">
        <f t="shared" si="22"/>
        <v/>
      </c>
    </row>
    <row r="26" spans="2:66" ht="19.95" customHeight="1" x14ac:dyDescent="0.45">
      <c r="B26" s="12"/>
      <c r="C26" s="12"/>
      <c r="D26" s="12"/>
      <c r="E26" s="46"/>
      <c r="G26" s="12"/>
      <c r="H26" s="12"/>
      <c r="I26" s="46"/>
      <c r="K26" s="12"/>
      <c r="L26" s="12"/>
      <c r="M26" s="46"/>
      <c r="O26" s="12"/>
      <c r="P26" s="12"/>
      <c r="Q26" s="46"/>
      <c r="S26" s="12"/>
      <c r="T26" s="12"/>
      <c r="U26" s="46"/>
      <c r="W26" s="12"/>
      <c r="X26" s="12"/>
      <c r="Y26" s="46"/>
      <c r="Z26" s="42"/>
      <c r="AB26" s="12" t="str">
        <f t="shared" si="23"/>
        <v/>
      </c>
      <c r="AC26" s="12" t="str">
        <f t="shared" si="23"/>
        <v/>
      </c>
      <c r="AD26" s="12" t="str">
        <f t="shared" si="23"/>
        <v/>
      </c>
      <c r="AE26" s="12" t="str">
        <f t="shared" si="23"/>
        <v/>
      </c>
      <c r="AF26" s="47" t="str">
        <f t="shared" si="24"/>
        <v/>
      </c>
      <c r="AG26" s="44">
        <v>24</v>
      </c>
      <c r="AH26" s="12" t="str">
        <f t="shared" si="2"/>
        <v/>
      </c>
      <c r="AJ26" s="12" t="str">
        <f>IF(AL26="","",1+MAX(AJ$3:AJ25))</f>
        <v/>
      </c>
      <c r="AK26" s="12" t="str">
        <f t="shared" si="3"/>
        <v/>
      </c>
      <c r="AL26" s="12" t="str">
        <f t="shared" si="4"/>
        <v/>
      </c>
      <c r="AM26" s="12" t="str">
        <f t="shared" si="5"/>
        <v/>
      </c>
      <c r="AN26" s="12" t="str">
        <f t="shared" si="6"/>
        <v/>
      </c>
      <c r="AO26" s="13" t="str">
        <f t="shared" si="7"/>
        <v/>
      </c>
      <c r="AP26" s="44" t="str">
        <f>IF(AR26="","",1+MAX(AP$2:AP25))</f>
        <v/>
      </c>
      <c r="AQ26" s="12" t="str">
        <f t="shared" si="25"/>
        <v/>
      </c>
      <c r="AR26" s="12" t="str">
        <f t="shared" si="8"/>
        <v/>
      </c>
      <c r="AS26" s="12" t="str">
        <f t="shared" si="9"/>
        <v/>
      </c>
      <c r="AT26" s="45" t="str">
        <f t="shared" si="10"/>
        <v/>
      </c>
      <c r="AU26" s="15" t="str">
        <f>IF(AW26="","",1+MAX(AU$2:AU25))</f>
        <v/>
      </c>
      <c r="AV26" s="12" t="str">
        <f t="shared" si="26"/>
        <v/>
      </c>
      <c r="AW26" s="12" t="str">
        <f t="shared" si="11"/>
        <v/>
      </c>
      <c r="AX26" s="12" t="str">
        <f t="shared" si="12"/>
        <v/>
      </c>
      <c r="AY26" s="13" t="str">
        <f t="shared" si="13"/>
        <v/>
      </c>
      <c r="AZ26" s="44" t="str">
        <f>IF(BB26="","",1+MAX(AZ$2:AZ25))</f>
        <v/>
      </c>
      <c r="BA26" s="12" t="str">
        <f t="shared" si="27"/>
        <v/>
      </c>
      <c r="BB26" s="12" t="str">
        <f t="shared" si="14"/>
        <v/>
      </c>
      <c r="BC26" s="12" t="str">
        <f t="shared" si="15"/>
        <v/>
      </c>
      <c r="BD26" s="45" t="str">
        <f t="shared" si="16"/>
        <v/>
      </c>
      <c r="BE26" s="44" t="str">
        <f>IF(BG26="","",1+MAX(BE$2:BE25))</f>
        <v/>
      </c>
      <c r="BF26" s="12" t="str">
        <f t="shared" si="28"/>
        <v/>
      </c>
      <c r="BG26" s="12" t="str">
        <f t="shared" si="17"/>
        <v/>
      </c>
      <c r="BH26" s="12" t="str">
        <f t="shared" si="18"/>
        <v/>
      </c>
      <c r="BI26" s="12" t="str">
        <f t="shared" si="19"/>
        <v/>
      </c>
      <c r="BJ26" s="44" t="str">
        <f>IF(BL26="","",1+MAX(BJ$2:BJ25))</f>
        <v/>
      </c>
      <c r="BK26" s="12" t="str">
        <f t="shared" si="29"/>
        <v/>
      </c>
      <c r="BL26" s="12" t="str">
        <f t="shared" si="20"/>
        <v/>
      </c>
      <c r="BM26" s="12" t="str">
        <f t="shared" si="21"/>
        <v/>
      </c>
      <c r="BN26" s="12" t="str">
        <f t="shared" si="22"/>
        <v/>
      </c>
    </row>
    <row r="27" spans="2:66" ht="19.95" customHeight="1" x14ac:dyDescent="0.45">
      <c r="B27" s="12"/>
      <c r="C27" s="12"/>
      <c r="D27" s="12"/>
      <c r="E27" s="46"/>
      <c r="G27" s="12"/>
      <c r="H27" s="12"/>
      <c r="I27" s="46"/>
      <c r="K27" s="12"/>
      <c r="L27" s="12"/>
      <c r="M27" s="46"/>
      <c r="O27" s="12"/>
      <c r="P27" s="12"/>
      <c r="Q27" s="46"/>
      <c r="S27" s="12"/>
      <c r="T27" s="12"/>
      <c r="U27" s="46"/>
      <c r="W27" s="12"/>
      <c r="X27" s="12"/>
      <c r="Y27" s="46"/>
      <c r="Z27" s="42"/>
      <c r="AB27" s="12" t="str">
        <f t="shared" si="23"/>
        <v/>
      </c>
      <c r="AC27" s="12" t="str">
        <f t="shared" si="23"/>
        <v/>
      </c>
      <c r="AD27" s="12" t="str">
        <f t="shared" si="23"/>
        <v/>
      </c>
      <c r="AE27" s="12" t="str">
        <f t="shared" si="23"/>
        <v/>
      </c>
      <c r="AF27" s="47" t="str">
        <f t="shared" si="24"/>
        <v/>
      </c>
      <c r="AG27" s="44">
        <v>25</v>
      </c>
      <c r="AH27" s="12" t="str">
        <f t="shared" si="2"/>
        <v/>
      </c>
      <c r="AJ27" s="12" t="str">
        <f>IF(AL27="","",1+MAX(AJ$3:AJ26))</f>
        <v/>
      </c>
      <c r="AK27" s="12" t="str">
        <f t="shared" si="3"/>
        <v/>
      </c>
      <c r="AL27" s="12" t="str">
        <f t="shared" si="4"/>
        <v/>
      </c>
      <c r="AM27" s="12" t="str">
        <f t="shared" si="5"/>
        <v/>
      </c>
      <c r="AN27" s="12" t="str">
        <f t="shared" si="6"/>
        <v/>
      </c>
      <c r="AO27" s="13" t="str">
        <f t="shared" si="7"/>
        <v/>
      </c>
      <c r="AP27" s="44" t="str">
        <f>IF(AR27="","",1+MAX(AP$2:AP26))</f>
        <v/>
      </c>
      <c r="AQ27" s="12" t="str">
        <f t="shared" si="25"/>
        <v/>
      </c>
      <c r="AR27" s="12" t="str">
        <f t="shared" si="8"/>
        <v/>
      </c>
      <c r="AS27" s="12" t="str">
        <f t="shared" si="9"/>
        <v/>
      </c>
      <c r="AT27" s="45" t="str">
        <f t="shared" si="10"/>
        <v/>
      </c>
      <c r="AU27" s="15" t="str">
        <f>IF(AW27="","",1+MAX(AU$2:AU26))</f>
        <v/>
      </c>
      <c r="AV27" s="12" t="str">
        <f t="shared" si="26"/>
        <v/>
      </c>
      <c r="AW27" s="12" t="str">
        <f t="shared" si="11"/>
        <v/>
      </c>
      <c r="AX27" s="12" t="str">
        <f t="shared" si="12"/>
        <v/>
      </c>
      <c r="AY27" s="13" t="str">
        <f t="shared" si="13"/>
        <v/>
      </c>
      <c r="AZ27" s="44" t="str">
        <f>IF(BB27="","",1+MAX(AZ$2:AZ26))</f>
        <v/>
      </c>
      <c r="BA27" s="12" t="str">
        <f t="shared" si="27"/>
        <v/>
      </c>
      <c r="BB27" s="12" t="str">
        <f t="shared" si="14"/>
        <v/>
      </c>
      <c r="BC27" s="12" t="str">
        <f t="shared" si="15"/>
        <v/>
      </c>
      <c r="BD27" s="45" t="str">
        <f t="shared" si="16"/>
        <v/>
      </c>
      <c r="BE27" s="44" t="str">
        <f>IF(BG27="","",1+MAX(BE$2:BE26))</f>
        <v/>
      </c>
      <c r="BF27" s="12" t="str">
        <f t="shared" si="28"/>
        <v/>
      </c>
      <c r="BG27" s="12" t="str">
        <f t="shared" si="17"/>
        <v/>
      </c>
      <c r="BH27" s="12" t="str">
        <f t="shared" si="18"/>
        <v/>
      </c>
      <c r="BI27" s="12" t="str">
        <f t="shared" si="19"/>
        <v/>
      </c>
      <c r="BJ27" s="44" t="str">
        <f>IF(BL27="","",1+MAX(BJ$2:BJ26))</f>
        <v/>
      </c>
      <c r="BK27" s="12" t="str">
        <f t="shared" si="29"/>
        <v/>
      </c>
      <c r="BL27" s="12" t="str">
        <f t="shared" si="20"/>
        <v/>
      </c>
      <c r="BM27" s="12" t="str">
        <f t="shared" si="21"/>
        <v/>
      </c>
      <c r="BN27" s="12" t="str">
        <f t="shared" si="22"/>
        <v/>
      </c>
    </row>
    <row r="28" spans="2:66" ht="19.95" customHeight="1" x14ac:dyDescent="0.45">
      <c r="AB28" s="12" t="str">
        <f t="shared" si="23"/>
        <v/>
      </c>
      <c r="AC28" s="12" t="str">
        <f t="shared" si="23"/>
        <v/>
      </c>
      <c r="AD28" s="12" t="str">
        <f t="shared" si="23"/>
        <v/>
      </c>
      <c r="AE28" s="12" t="str">
        <f t="shared" si="23"/>
        <v/>
      </c>
      <c r="AF28" s="47" t="str">
        <f t="shared" si="24"/>
        <v/>
      </c>
      <c r="AG28" s="44">
        <v>26</v>
      </c>
      <c r="AH28" s="12" t="str">
        <f t="shared" si="2"/>
        <v/>
      </c>
    </row>
    <row r="29" spans="2:66" ht="19.95" customHeight="1" x14ac:dyDescent="0.45">
      <c r="B29" s="50" t="str">
        <f>"合計："&amp;SUM(AD3:AD42)&amp;"枚"</f>
        <v>合計：0枚</v>
      </c>
      <c r="C29" s="17" t="str">
        <f>IF(B2="","",B2)</f>
        <v>モンスター</v>
      </c>
      <c r="D29" s="12">
        <f>SUMIF(B3:B27,"&lt;&gt;"&amp;"",D3:D27)</f>
        <v>0</v>
      </c>
      <c r="E29" s="12" t="s">
        <v>7</v>
      </c>
      <c r="G29" s="17" t="str">
        <f>IF(G2="","",G2)</f>
        <v>サポート</v>
      </c>
      <c r="H29" s="12">
        <f>SUMIF(G3:G27,"&lt;&gt;"&amp;"",H3:H27)</f>
        <v>0</v>
      </c>
      <c r="I29" s="12" t="s">
        <v>7</v>
      </c>
      <c r="K29" s="17" t="str">
        <f>IF(K2="","",K2)</f>
        <v>グッズ</v>
      </c>
      <c r="L29" s="12">
        <f>SUMIF(K3:K27,"&lt;&gt;"&amp;"",L3:L27)</f>
        <v>0</v>
      </c>
      <c r="M29" s="12" t="s">
        <v>7</v>
      </c>
      <c r="O29" s="17" t="str">
        <f>IF(O2="","",O2)</f>
        <v>どうぐ</v>
      </c>
      <c r="P29" s="12">
        <f>SUMIF(O3:O27,"&lt;&gt;"&amp;"",P3:P27)</f>
        <v>0</v>
      </c>
      <c r="Q29" s="12" t="s">
        <v>7</v>
      </c>
      <c r="S29" s="17" t="str">
        <f>IF(S2="","",S2)</f>
        <v>スタジアム</v>
      </c>
      <c r="T29" s="12">
        <f>SUMIF(S3:S27,"&lt;&gt;"&amp;"",T3:T27)</f>
        <v>0</v>
      </c>
      <c r="U29" s="12" t="s">
        <v>7</v>
      </c>
      <c r="W29" s="17" t="str">
        <f>IF(W2="","",W2)</f>
        <v>エネルギー</v>
      </c>
      <c r="X29" s="12">
        <f>SUMIF(W3:W27,"&lt;&gt;"&amp;"",X3:X27)</f>
        <v>0</v>
      </c>
      <c r="Y29" s="12" t="s">
        <v>7</v>
      </c>
      <c r="AB29" s="12" t="str">
        <f t="shared" si="23"/>
        <v/>
      </c>
      <c r="AC29" s="12" t="str">
        <f t="shared" si="23"/>
        <v/>
      </c>
      <c r="AD29" s="12" t="str">
        <f t="shared" si="23"/>
        <v/>
      </c>
      <c r="AE29" s="12" t="str">
        <f t="shared" si="23"/>
        <v/>
      </c>
      <c r="AF29" s="47" t="str">
        <f t="shared" si="24"/>
        <v/>
      </c>
      <c r="AG29" s="44">
        <v>27</v>
      </c>
      <c r="AH29" s="12" t="str">
        <f t="shared" si="2"/>
        <v/>
      </c>
    </row>
    <row r="30" spans="2:66" ht="19.95" customHeight="1" x14ac:dyDescent="0.45">
      <c r="AB30" s="12" t="str">
        <f t="shared" si="23"/>
        <v/>
      </c>
      <c r="AC30" s="12" t="str">
        <f t="shared" si="23"/>
        <v/>
      </c>
      <c r="AD30" s="12" t="str">
        <f t="shared" si="23"/>
        <v/>
      </c>
      <c r="AE30" s="12" t="str">
        <f t="shared" si="23"/>
        <v/>
      </c>
      <c r="AF30" s="47" t="str">
        <f t="shared" si="24"/>
        <v/>
      </c>
      <c r="AG30" s="44">
        <v>28</v>
      </c>
      <c r="AH30" s="12" t="str">
        <f t="shared" si="2"/>
        <v/>
      </c>
    </row>
    <row r="31" spans="2:66" ht="19.95" customHeight="1" x14ac:dyDescent="0.45">
      <c r="AB31" s="12" t="str">
        <f t="shared" si="23"/>
        <v/>
      </c>
      <c r="AC31" s="12" t="str">
        <f t="shared" si="23"/>
        <v/>
      </c>
      <c r="AD31" s="12" t="str">
        <f t="shared" si="23"/>
        <v/>
      </c>
      <c r="AE31" s="12" t="str">
        <f t="shared" si="23"/>
        <v/>
      </c>
      <c r="AF31" s="47" t="str">
        <f t="shared" si="24"/>
        <v/>
      </c>
      <c r="AG31" s="44">
        <v>29</v>
      </c>
      <c r="AH31" s="12" t="str">
        <f t="shared" si="2"/>
        <v/>
      </c>
    </row>
    <row r="32" spans="2:66" ht="19.95" customHeight="1" x14ac:dyDescent="0.45">
      <c r="AB32" s="12" t="str">
        <f t="shared" si="23"/>
        <v/>
      </c>
      <c r="AC32" s="12" t="str">
        <f t="shared" si="23"/>
        <v/>
      </c>
      <c r="AD32" s="12" t="str">
        <f t="shared" si="23"/>
        <v/>
      </c>
      <c r="AE32" s="12" t="str">
        <f t="shared" si="23"/>
        <v/>
      </c>
      <c r="AF32" s="47" t="str">
        <f t="shared" si="24"/>
        <v/>
      </c>
      <c r="AG32" s="44">
        <v>30</v>
      </c>
      <c r="AH32" s="12" t="str">
        <f t="shared" si="2"/>
        <v/>
      </c>
    </row>
    <row r="33" spans="28:34" ht="19.95" customHeight="1" x14ac:dyDescent="0.45">
      <c r="AB33" s="12" t="str">
        <f t="shared" si="23"/>
        <v/>
      </c>
      <c r="AC33" s="12" t="str">
        <f t="shared" si="23"/>
        <v/>
      </c>
      <c r="AD33" s="12" t="str">
        <f t="shared" si="23"/>
        <v/>
      </c>
      <c r="AE33" s="12" t="str">
        <f t="shared" si="23"/>
        <v/>
      </c>
      <c r="AF33" s="47" t="str">
        <f t="shared" si="24"/>
        <v/>
      </c>
      <c r="AG33" s="44">
        <v>31</v>
      </c>
      <c r="AH33" s="12" t="str">
        <f t="shared" si="2"/>
        <v/>
      </c>
    </row>
    <row r="34" spans="28:34" ht="19.95" customHeight="1" x14ac:dyDescent="0.45">
      <c r="AB34" s="12" t="str">
        <f t="shared" si="23"/>
        <v/>
      </c>
      <c r="AC34" s="12" t="str">
        <f t="shared" si="23"/>
        <v/>
      </c>
      <c r="AD34" s="12" t="str">
        <f t="shared" si="23"/>
        <v/>
      </c>
      <c r="AE34" s="12" t="str">
        <f t="shared" si="23"/>
        <v/>
      </c>
      <c r="AF34" s="47" t="str">
        <f t="shared" si="24"/>
        <v/>
      </c>
      <c r="AG34" s="44">
        <v>32</v>
      </c>
      <c r="AH34" s="12" t="str">
        <f t="shared" si="2"/>
        <v/>
      </c>
    </row>
    <row r="35" spans="28:34" ht="19.95" customHeight="1" x14ac:dyDescent="0.45">
      <c r="AB35" s="12" t="str">
        <f t="shared" si="23"/>
        <v/>
      </c>
      <c r="AC35" s="12" t="str">
        <f t="shared" si="23"/>
        <v/>
      </c>
      <c r="AD35" s="12" t="str">
        <f t="shared" si="23"/>
        <v/>
      </c>
      <c r="AE35" s="12" t="str">
        <f t="shared" si="23"/>
        <v/>
      </c>
      <c r="AF35" s="47" t="str">
        <f t="shared" si="24"/>
        <v/>
      </c>
      <c r="AG35" s="44">
        <v>33</v>
      </c>
      <c r="AH35" s="12" t="str">
        <f t="shared" si="2"/>
        <v/>
      </c>
    </row>
    <row r="36" spans="28:34" ht="19.95" customHeight="1" x14ac:dyDescent="0.45">
      <c r="AB36" s="12" t="str">
        <f t="shared" si="23"/>
        <v/>
      </c>
      <c r="AC36" s="12" t="str">
        <f t="shared" si="23"/>
        <v/>
      </c>
      <c r="AD36" s="12" t="str">
        <f t="shared" si="23"/>
        <v/>
      </c>
      <c r="AE36" s="12" t="str">
        <f t="shared" si="23"/>
        <v/>
      </c>
      <c r="AF36" s="47" t="str">
        <f t="shared" si="24"/>
        <v/>
      </c>
      <c r="AG36" s="44">
        <v>34</v>
      </c>
      <c r="AH36" s="12" t="str">
        <f t="shared" si="2"/>
        <v/>
      </c>
    </row>
    <row r="37" spans="28:34" ht="19.95" customHeight="1" x14ac:dyDescent="0.45">
      <c r="AB37" s="12" t="str">
        <f t="shared" si="23"/>
        <v/>
      </c>
      <c r="AC37" s="12" t="str">
        <f t="shared" si="23"/>
        <v/>
      </c>
      <c r="AD37" s="12" t="str">
        <f t="shared" si="23"/>
        <v/>
      </c>
      <c r="AE37" s="12" t="str">
        <f t="shared" si="23"/>
        <v/>
      </c>
      <c r="AF37" s="47" t="str">
        <f t="shared" si="24"/>
        <v/>
      </c>
      <c r="AG37" s="44">
        <v>35</v>
      </c>
      <c r="AH37" s="12" t="str">
        <f t="shared" si="2"/>
        <v/>
      </c>
    </row>
    <row r="38" spans="28:34" ht="19.95" customHeight="1" x14ac:dyDescent="0.45">
      <c r="AB38" s="12" t="str">
        <f t="shared" si="23"/>
        <v/>
      </c>
      <c r="AC38" s="12" t="str">
        <f t="shared" si="23"/>
        <v/>
      </c>
      <c r="AD38" s="12" t="str">
        <f t="shared" si="23"/>
        <v/>
      </c>
      <c r="AE38" s="12" t="str">
        <f t="shared" si="23"/>
        <v/>
      </c>
      <c r="AF38" s="47" t="str">
        <f t="shared" si="24"/>
        <v/>
      </c>
      <c r="AG38" s="44">
        <v>36</v>
      </c>
      <c r="AH38" s="12" t="str">
        <f t="shared" si="2"/>
        <v/>
      </c>
    </row>
    <row r="39" spans="28:34" ht="19.95" customHeight="1" x14ac:dyDescent="0.45">
      <c r="AB39" s="12" t="str">
        <f t="shared" si="23"/>
        <v/>
      </c>
      <c r="AC39" s="12" t="str">
        <f t="shared" si="23"/>
        <v/>
      </c>
      <c r="AD39" s="12" t="str">
        <f t="shared" si="23"/>
        <v/>
      </c>
      <c r="AE39" s="12" t="str">
        <f t="shared" si="23"/>
        <v/>
      </c>
      <c r="AF39" s="47" t="str">
        <f t="shared" si="24"/>
        <v/>
      </c>
      <c r="AG39" s="44">
        <v>37</v>
      </c>
      <c r="AH39" s="12" t="str">
        <f t="shared" si="2"/>
        <v/>
      </c>
    </row>
    <row r="40" spans="28:34" ht="19.95" customHeight="1" x14ac:dyDescent="0.45">
      <c r="AB40" s="12" t="str">
        <f t="shared" si="23"/>
        <v/>
      </c>
      <c r="AC40" s="12" t="str">
        <f t="shared" si="23"/>
        <v/>
      </c>
      <c r="AD40" s="12" t="str">
        <f t="shared" si="23"/>
        <v/>
      </c>
      <c r="AE40" s="12" t="str">
        <f t="shared" si="23"/>
        <v/>
      </c>
      <c r="AF40" s="47" t="str">
        <f t="shared" si="24"/>
        <v/>
      </c>
      <c r="AG40" s="44">
        <v>38</v>
      </c>
      <c r="AH40" s="12" t="str">
        <f t="shared" si="2"/>
        <v/>
      </c>
    </row>
    <row r="41" spans="28:34" ht="19.95" customHeight="1" x14ac:dyDescent="0.45">
      <c r="AB41" s="12" t="str">
        <f t="shared" si="23"/>
        <v/>
      </c>
      <c r="AC41" s="12" t="str">
        <f t="shared" si="23"/>
        <v/>
      </c>
      <c r="AD41" s="12" t="str">
        <f t="shared" si="23"/>
        <v/>
      </c>
      <c r="AE41" s="12" t="str">
        <f t="shared" si="23"/>
        <v/>
      </c>
      <c r="AF41" s="47" t="str">
        <f t="shared" si="24"/>
        <v/>
      </c>
      <c r="AG41" s="44">
        <v>39</v>
      </c>
      <c r="AH41" s="12" t="str">
        <f t="shared" si="2"/>
        <v/>
      </c>
    </row>
    <row r="42" spans="28:34" ht="19.95" customHeight="1" x14ac:dyDescent="0.45">
      <c r="AB42" s="12" t="str">
        <f t="shared" si="23"/>
        <v/>
      </c>
      <c r="AC42" s="12" t="str">
        <f t="shared" si="23"/>
        <v/>
      </c>
      <c r="AD42" s="12" t="str">
        <f t="shared" si="23"/>
        <v/>
      </c>
      <c r="AE42" s="12" t="str">
        <f t="shared" si="23"/>
        <v/>
      </c>
      <c r="AF42" s="47" t="str">
        <f t="shared" si="24"/>
        <v/>
      </c>
      <c r="AG42" s="44">
        <v>40</v>
      </c>
      <c r="AH42" s="12" t="str">
        <f t="shared" si="2"/>
        <v/>
      </c>
    </row>
  </sheetData>
  <phoneticPr fontId="1"/>
  <printOptions horizontalCentered="1"/>
  <pageMargins left="0.31496062992125984" right="0.31496062992125984" top="0.59055118110236227" bottom="0.35433070866141736" header="0" footer="0"/>
  <pageSetup paperSize="9" scale="85" orientation="landscape" horizontalDpi="1200" verticalDpi="1200" r:id="rId1"/>
  <colBreaks count="1" manualBreakCount="1">
    <brk id="25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DC596-1165-46B8-BFAA-A3E63B02BC47}">
  <dimension ref="B1:BN42"/>
  <sheetViews>
    <sheetView zoomScale="115" zoomScaleNormal="115" zoomScaleSheetLayoutView="115" workbookViewId="0"/>
  </sheetViews>
  <sheetFormatPr defaultRowHeight="19.95" customHeight="1" x14ac:dyDescent="0.45"/>
  <cols>
    <col min="1" max="1" width="6.296875" style="11" customWidth="1"/>
    <col min="2" max="2" width="15.09765625" style="11" bestFit="1" customWidth="1"/>
    <col min="3" max="3" width="8.69921875" style="11" customWidth="1"/>
    <col min="4" max="4" width="3.69921875" style="11" customWidth="1"/>
    <col min="5" max="5" width="5.69921875" style="11" customWidth="1"/>
    <col min="6" max="6" width="3.19921875" style="11" customWidth="1"/>
    <col min="7" max="7" width="10.69921875" style="11" customWidth="1"/>
    <col min="8" max="8" width="3.69921875" style="11" customWidth="1"/>
    <col min="9" max="9" width="5.69921875" style="11" customWidth="1"/>
    <col min="10" max="10" width="3.19921875" style="11" customWidth="1"/>
    <col min="11" max="11" width="10.69921875" style="11" customWidth="1"/>
    <col min="12" max="12" width="3.69921875" style="11" customWidth="1"/>
    <col min="13" max="13" width="5.69921875" style="11" customWidth="1"/>
    <col min="14" max="14" width="3.19921875" style="11" customWidth="1"/>
    <col min="15" max="15" width="10.69921875" style="11" customWidth="1"/>
    <col min="16" max="16" width="3.69921875" style="11" customWidth="1"/>
    <col min="17" max="17" width="5.69921875" style="11" customWidth="1"/>
    <col min="18" max="18" width="3.19921875" style="11" customWidth="1"/>
    <col min="19" max="19" width="10.69921875" style="11" customWidth="1"/>
    <col min="20" max="20" width="3.69921875" style="11" customWidth="1"/>
    <col min="21" max="21" width="5.69921875" style="11" customWidth="1"/>
    <col min="22" max="22" width="3.19921875" style="11" customWidth="1"/>
    <col min="23" max="23" width="10.69921875" style="11" customWidth="1"/>
    <col min="24" max="24" width="3.69921875" style="11" customWidth="1"/>
    <col min="25" max="26" width="5.69921875" style="11" customWidth="1"/>
    <col min="27" max="27" width="5" style="11" customWidth="1"/>
    <col min="28" max="29" width="13.09765625" style="11" customWidth="1"/>
    <col min="30" max="30" width="5.69921875" style="11" customWidth="1"/>
    <col min="31" max="32" width="6" style="11" customWidth="1"/>
    <col min="33" max="33" width="4.8984375" style="11" customWidth="1"/>
    <col min="34" max="35" width="5" style="11" customWidth="1"/>
    <col min="36" max="36" width="8.69921875" style="11" customWidth="1"/>
    <col min="37" max="37" width="10.69921875" style="11" bestFit="1" customWidth="1"/>
    <col min="38" max="38" width="11.796875" style="11" bestFit="1" customWidth="1"/>
    <col min="39" max="41" width="8.796875" style="11"/>
    <col min="42" max="42" width="8.69921875" style="11" customWidth="1"/>
    <col min="43" max="46" width="8.796875" style="11"/>
    <col min="47" max="47" width="8.69921875" style="11" customWidth="1"/>
    <col min="48" max="51" width="8.796875" style="11"/>
    <col min="52" max="52" width="8.69921875" style="11" customWidth="1"/>
    <col min="53" max="58" width="8.796875" style="11"/>
    <col min="59" max="59" width="11.59765625" style="11" bestFit="1" customWidth="1"/>
    <col min="60" max="63" width="8.796875" style="11"/>
    <col min="64" max="64" width="11.69921875" style="11" bestFit="1" customWidth="1"/>
    <col min="65" max="16384" width="8.796875" style="11"/>
  </cols>
  <sheetData>
    <row r="1" spans="2:66" ht="30" customHeight="1" x14ac:dyDescent="0.45">
      <c r="B1" s="49" t="s">
        <v>15</v>
      </c>
      <c r="E1" s="10"/>
      <c r="AB1" s="12" t="s">
        <v>14</v>
      </c>
      <c r="AC1" s="13" t="s">
        <v>16</v>
      </c>
      <c r="AD1" s="14"/>
      <c r="AE1" s="15"/>
      <c r="AF1" s="16"/>
      <c r="AG1" s="16"/>
      <c r="AH1" s="16"/>
      <c r="AJ1" s="17" t="str">
        <f>IF(COUNT(AJ3:AJ27)=0,"",1)</f>
        <v/>
      </c>
      <c r="AK1" s="17" t="str">
        <f>IF(AK2="","",AK2&amp;$AJ$1)</f>
        <v>種類</v>
      </c>
      <c r="AL1" s="17" t="str">
        <f>IF(AL2="","",$AC$2&amp;$AJ$1)</f>
        <v>カード名</v>
      </c>
      <c r="AM1" s="17" t="str">
        <f>IF(AM2="","",AM2&amp;$AJ$1)</f>
        <v>収録弾</v>
      </c>
      <c r="AN1" s="17" t="str">
        <f>IF(AN2="","",AN2&amp;$AJ$1)</f>
        <v>枚</v>
      </c>
      <c r="AO1" s="18" t="str">
        <f>IF(AO2="","",AO2&amp;$AJ$1)</f>
        <v>単価</v>
      </c>
      <c r="AP1" s="19" t="str">
        <f>IF(COUNT(AP3:AP27)=0,"",2)</f>
        <v/>
      </c>
      <c r="AQ1" s="17" t="str">
        <f>IF(AQ2="","",AQ2&amp;$AP$1)</f>
        <v>種類</v>
      </c>
      <c r="AR1" s="17" t="str">
        <f>IF(AR2="","",$AC$2&amp;$AP$1)</f>
        <v>カード名</v>
      </c>
      <c r="AS1" s="17" t="str">
        <f>IF(AS2="","",AS2&amp;$AP$1)</f>
        <v>枚</v>
      </c>
      <c r="AT1" s="17" t="str">
        <f>IF(AT2="","",AT2&amp;$AP$1)</f>
        <v>単価</v>
      </c>
      <c r="AU1" s="19" t="str">
        <f>IF(COUNT(AU3:AU27)=0,"",3)</f>
        <v/>
      </c>
      <c r="AV1" s="17" t="str">
        <f>IF(AV2="","",AV2&amp;COUNTIF($AK2:AV2,AV2))</f>
        <v>種類3</v>
      </c>
      <c r="AW1" s="17" t="str">
        <f>IF(AW2="","",$AC$2&amp;$AU$1)</f>
        <v>カード名</v>
      </c>
      <c r="AX1" s="17" t="str">
        <f>IF(AX2="","",AX2&amp;COUNTIF($AK2:AX2,AX2))</f>
        <v>枚3</v>
      </c>
      <c r="AY1" s="18" t="str">
        <f>IF(AY2="","",AY2&amp;COUNTIF($AK2:AY2,AY2))</f>
        <v>単価3</v>
      </c>
      <c r="AZ1" s="19" t="str">
        <f>IF(COUNT(AZ3:AZ27)=0,"",4)</f>
        <v/>
      </c>
      <c r="BA1" s="17" t="str">
        <f>IF(BA2="","",BA2&amp;COUNTIF($AK2:BA2,BA2))</f>
        <v>種類4</v>
      </c>
      <c r="BB1" s="17" t="str">
        <f>IF(BB2="","",$AC$2&amp;$AZ$1)</f>
        <v>カード名</v>
      </c>
      <c r="BC1" s="17" t="str">
        <f>IF(BC2="","",BC2&amp;COUNTIF($AK2:BC2,BC2))</f>
        <v>枚4</v>
      </c>
      <c r="BD1" s="18" t="str">
        <f>IF(BD2="","",BD2&amp;COUNTIF($AK2:BD2,BD2))</f>
        <v>単価4</v>
      </c>
      <c r="BE1" s="19" t="str">
        <f>IF(COUNT(BE3:BE27)=0,"",5)</f>
        <v/>
      </c>
      <c r="BF1" s="17" t="str">
        <f>IF(BF2="","",BF2&amp;COUNTIF($AK2:BF2,BF2))</f>
        <v>種類5</v>
      </c>
      <c r="BG1" s="17" t="str">
        <f>IF(BG2="","",$AC$2&amp;$BE$1)</f>
        <v>カード名</v>
      </c>
      <c r="BH1" s="17" t="str">
        <f>IF(BH2="","",BH2&amp;COUNTIF($AK2:BH2,BH2))</f>
        <v>枚5</v>
      </c>
      <c r="BI1" s="18" t="str">
        <f>IF(BI2="","",BI2&amp;COUNTIF($AK2:BI2,BI2))</f>
        <v>単価5</v>
      </c>
      <c r="BJ1" s="19" t="str">
        <f>IF(COUNT(BJ3:BJ27)=0,"",6)</f>
        <v/>
      </c>
      <c r="BK1" s="17" t="str">
        <f>IF(BK2="","",BK2&amp;COUNTIF($AK2:BK2,BK2))</f>
        <v>種類6</v>
      </c>
      <c r="BL1" s="17" t="str">
        <f>IF(BL2="","",$AC$2&amp;$BJ$1)</f>
        <v>カード名</v>
      </c>
      <c r="BM1" s="17" t="str">
        <f>IF(BM2="","",BM2&amp;COUNTIF($AK2:BM2,BM2))</f>
        <v>枚6</v>
      </c>
      <c r="BN1" s="17" t="str">
        <f>IF(BN2="","",BN2&amp;COUNTIF($AK2:BN2,BN2))</f>
        <v>単価6</v>
      </c>
    </row>
    <row r="2" spans="2:66" ht="19.95" customHeight="1" thickBot="1" x14ac:dyDescent="0.5">
      <c r="B2" s="20" t="s">
        <v>39</v>
      </c>
      <c r="C2" s="20" t="s">
        <v>4</v>
      </c>
      <c r="D2" s="20" t="s">
        <v>7</v>
      </c>
      <c r="E2" s="20" t="s">
        <v>12</v>
      </c>
      <c r="F2" s="21"/>
      <c r="G2" s="20" t="s">
        <v>0</v>
      </c>
      <c r="H2" s="20" t="str">
        <f>IF(D2="","",D2)</f>
        <v>枚</v>
      </c>
      <c r="I2" s="20" t="str">
        <f>IF(E2="","",E2)</f>
        <v>単価</v>
      </c>
      <c r="J2" s="21"/>
      <c r="K2" s="20" t="s">
        <v>1</v>
      </c>
      <c r="L2" s="20" t="str">
        <f>IF(H2="","",H2)</f>
        <v>枚</v>
      </c>
      <c r="M2" s="20" t="str">
        <f>IF(I2="","",I2)</f>
        <v>単価</v>
      </c>
      <c r="N2" s="21"/>
      <c r="O2" s="20" t="s">
        <v>2</v>
      </c>
      <c r="P2" s="20" t="str">
        <f>IF(L2="","",L2)</f>
        <v>枚</v>
      </c>
      <c r="Q2" s="20" t="str">
        <f>IF(M2="","",M2)</f>
        <v>単価</v>
      </c>
      <c r="R2" s="21"/>
      <c r="S2" s="20" t="s">
        <v>5</v>
      </c>
      <c r="T2" s="20" t="str">
        <f>IF(P2="","",P2)</f>
        <v>枚</v>
      </c>
      <c r="U2" s="20" t="str">
        <f>IF(Q2="","",Q2)</f>
        <v>単価</v>
      </c>
      <c r="V2" s="21"/>
      <c r="W2" s="20" t="s">
        <v>3</v>
      </c>
      <c r="X2" s="20" t="str">
        <f>IF(T2="","",T2)</f>
        <v>枚</v>
      </c>
      <c r="Y2" s="20" t="str">
        <f>IF(U2="","",U2)</f>
        <v>単価</v>
      </c>
      <c r="Z2" s="21"/>
      <c r="AA2" s="21"/>
      <c r="AB2" s="6" t="s">
        <v>6</v>
      </c>
      <c r="AC2" s="6" t="s">
        <v>11</v>
      </c>
      <c r="AD2" s="6" t="str">
        <f>IF(D2="","",D2)</f>
        <v>枚</v>
      </c>
      <c r="AE2" s="6" t="str">
        <f>IF(E2="","",E2)</f>
        <v>単価</v>
      </c>
      <c r="AF2" s="7" t="s">
        <v>34</v>
      </c>
      <c r="AG2" s="22" t="s">
        <v>9</v>
      </c>
      <c r="AH2" s="23" t="s">
        <v>8</v>
      </c>
      <c r="AI2" s="21"/>
      <c r="AJ2" s="24" t="s">
        <v>10</v>
      </c>
      <c r="AK2" s="25" t="str">
        <f>IF($AB$2="","",$AB$2)</f>
        <v>種類</v>
      </c>
      <c r="AL2" s="25" t="str">
        <f>IF(B2="","",B2)</f>
        <v>モンスター</v>
      </c>
      <c r="AM2" s="25" t="str">
        <f>IF(C2="","",C2)</f>
        <v>収録弾</v>
      </c>
      <c r="AN2" s="25" t="str">
        <f>IF($AD$2="","",$AD$2)</f>
        <v>枚</v>
      </c>
      <c r="AO2" s="26" t="str">
        <f>IF($AE$2="","",$AE$2)</f>
        <v>単価</v>
      </c>
      <c r="AP2" s="27">
        <f>MAX(AJ3:AJ27)</f>
        <v>0</v>
      </c>
      <c r="AQ2" s="28" t="str">
        <f>IF($AB$2="","",$AB$2)</f>
        <v>種類</v>
      </c>
      <c r="AR2" s="28" t="s">
        <v>0</v>
      </c>
      <c r="AS2" s="28" t="str">
        <f>IF($AD$2="","",$AD$2)</f>
        <v>枚</v>
      </c>
      <c r="AT2" s="29" t="str">
        <f>IF($AE$2="","",$AE$2)</f>
        <v>単価</v>
      </c>
      <c r="AU2" s="30">
        <f>MAX(AP2:AP27)</f>
        <v>0</v>
      </c>
      <c r="AV2" s="31" t="str">
        <f>IF($AB$2="","",$AB$2)</f>
        <v>種類</v>
      </c>
      <c r="AW2" s="31" t="s">
        <v>1</v>
      </c>
      <c r="AX2" s="31" t="str">
        <f>IF($AD$2="","",$AD$2)</f>
        <v>枚</v>
      </c>
      <c r="AY2" s="32" t="str">
        <f>IF($AE$2="","",$AE$2)</f>
        <v>単価</v>
      </c>
      <c r="AZ2" s="33">
        <f>MAX(AU2:AU27)</f>
        <v>0</v>
      </c>
      <c r="BA2" s="34" t="str">
        <f>IF($AB$2="","",$AB$2)</f>
        <v>種類</v>
      </c>
      <c r="BB2" s="34" t="s">
        <v>2</v>
      </c>
      <c r="BC2" s="34" t="str">
        <f>IF($AD$2="","",$AD$2)</f>
        <v>枚</v>
      </c>
      <c r="BD2" s="35" t="str">
        <f>IF($AE$2="","",$AE$2)</f>
        <v>単価</v>
      </c>
      <c r="BE2" s="36">
        <f>MAX(AZ2:AZ27)</f>
        <v>0</v>
      </c>
      <c r="BF2" s="37" t="str">
        <f>IF($AB$2="","",$AB$2)</f>
        <v>種類</v>
      </c>
      <c r="BG2" s="37" t="s">
        <v>5</v>
      </c>
      <c r="BH2" s="37" t="str">
        <f>IF($AD$2="","",$AD$2)</f>
        <v>枚</v>
      </c>
      <c r="BI2" s="37" t="str">
        <f>IF($AE$2="","",$AE$2)</f>
        <v>単価</v>
      </c>
      <c r="BJ2" s="38">
        <f>MAX(BE2:BE27)</f>
        <v>0</v>
      </c>
      <c r="BK2" s="39" t="str">
        <f>IF($AB$2="","",$AB$2)</f>
        <v>種類</v>
      </c>
      <c r="BL2" s="39" t="s">
        <v>3</v>
      </c>
      <c r="BM2" s="39" t="str">
        <f>IF($AD$2="","",$AD$2)</f>
        <v>枚</v>
      </c>
      <c r="BN2" s="39" t="str">
        <f>IF($AE$2="","",$AE$2)</f>
        <v>単価</v>
      </c>
    </row>
    <row r="3" spans="2:66" ht="19.95" customHeight="1" x14ac:dyDescent="0.45">
      <c r="B3" s="40"/>
      <c r="C3" s="40"/>
      <c r="D3" s="40"/>
      <c r="E3" s="41"/>
      <c r="G3" s="40"/>
      <c r="H3" s="40"/>
      <c r="I3" s="41"/>
      <c r="K3" s="40"/>
      <c r="L3" s="40"/>
      <c r="M3" s="41"/>
      <c r="O3" s="40"/>
      <c r="P3" s="40"/>
      <c r="Q3" s="41"/>
      <c r="S3" s="40"/>
      <c r="T3" s="40"/>
      <c r="U3" s="41"/>
      <c r="W3" s="40"/>
      <c r="X3" s="40"/>
      <c r="Y3" s="41"/>
      <c r="Z3" s="42"/>
      <c r="AB3" s="12" t="str">
        <f>IFERROR(INDEX($AJ$3:$BN$27,IF($AH3=1,MATCH($AG3,$AJ$3:$AJ$27,0),IF($AH3=2,MATCH($AG3,$AP$3:$AP$27,0),IF($AH3=3,MATCH($AG3,$AU$3:$AU$27,0),IF($AH3=4,MATCH($AG3,$AZ$3:$AZ$27,0),IF($AH3=5,MATCH($AG3,$BE$3:$BE$27,0),IF($AH3=6,MATCH($AG3,$BJ$3:$BJ$27,0),"")))))),MATCH(AB$2&amp;$AH3,$AJ$1:$BN$1,0)),"")</f>
        <v/>
      </c>
      <c r="AC3" s="12" t="str">
        <f>IFERROR(INDEX($AJ$3:$BN$27,IF($AH3=1,MATCH($AG3,$AJ$3:$AJ$27,0),IF($AH3=2,MATCH($AG3,$AP$3:$AP$27,0),IF($AH3=3,MATCH($AG3,$AU$3:$AU$27,0),IF($AH3=4,MATCH($AG3,$AZ$3:$AZ$27,0),IF($AH3=5,MATCH($AG3,$BE$3:$BE$27,0),IF($AH3=6,MATCH($AG3,$BJ$3:$BJ$27,0),"")))))),MATCH(AC$2&amp;$AH3,$AJ$1:$BN$1,0)),"")</f>
        <v/>
      </c>
      <c r="AD3" s="12" t="str">
        <f t="shared" ref="AD3:AE18" si="0">IFERROR(INDEX($AJ$3:$BN$27,IF($AH3=1,MATCH($AG3,$AJ$3:$AJ$27,0),IF($AH3=2,MATCH($AG3,$AP$3:$AP$27,0),IF($AH3=3,MATCH($AG3,$AU$3:$AU$27,0),IF($AH3=4,MATCH($AG3,$AZ$3:$AZ$27,0),IF($AH3=5,MATCH($AG3,$BE$3:$BE$27,0),IF($AH3=6,MATCH($AG3,$BJ$3:$BJ$27,0),"")))))),MATCH(AD$2&amp;$AH3,$AJ$1:$BN$1,0)),"")</f>
        <v/>
      </c>
      <c r="AE3" s="12" t="str">
        <f t="shared" si="0"/>
        <v/>
      </c>
      <c r="AF3" s="47" t="str">
        <f t="shared" ref="AF3:AF42" si="1">IF(COUNT(AD3:AE3)=2,AD3*AE3,"")</f>
        <v/>
      </c>
      <c r="AG3" s="43">
        <v>1</v>
      </c>
      <c r="AH3" s="12" t="str">
        <f t="shared" ref="AH3:AH42" si="2">IF(AND(AG3&lt;=$AP$2,$AJ$1&lt;&gt;""),1,IF(AND(AG3&lt;=$AU$2,$AP$1&lt;&gt;""),2,IF(AND(AG3&lt;=$AZ$2,$AU$1&lt;&gt;""),3,IF(AND(AG3&lt;=$BE$2,$AZ$1&lt;&gt;""),4,IF(AND(AG3&lt;=$BJ$2,$BE$1&lt;&gt;""),5,IF(AND(AG3&gt;$BJ$2,$BJ$1&lt;&gt;""),6,""))))))</f>
        <v/>
      </c>
      <c r="AJ3" s="12" t="str">
        <f>IF(AL3="","",1)</f>
        <v/>
      </c>
      <c r="AK3" s="12" t="str">
        <f t="shared" ref="AK3:AK27" si="3">IF(AL3="","",AL$2)</f>
        <v/>
      </c>
      <c r="AL3" s="12" t="str">
        <f t="shared" ref="AL3:AL27" si="4">IF(B3="","",B3&amp;AM3:AM3)</f>
        <v/>
      </c>
      <c r="AM3" s="12" t="str">
        <f t="shared" ref="AM3:AM27" si="5">IF(C3="","","("&amp;C3&amp;")")</f>
        <v/>
      </c>
      <c r="AN3" s="12" t="str">
        <f t="shared" ref="AN3:AO27" si="6">IF(D3="","",D3)</f>
        <v/>
      </c>
      <c r="AO3" s="13" t="str">
        <f t="shared" si="6"/>
        <v/>
      </c>
      <c r="AP3" s="44" t="str">
        <f>IF(AR3="","",1+MAX(AP$2:AP2))</f>
        <v/>
      </c>
      <c r="AQ3" s="12" t="str">
        <f>IF(AR3="","",AR$2)</f>
        <v/>
      </c>
      <c r="AR3" s="12" t="str">
        <f t="shared" ref="AR3:AT27" si="7">IF(G3="","",G3)</f>
        <v/>
      </c>
      <c r="AS3" s="12" t="str">
        <f t="shared" si="7"/>
        <v/>
      </c>
      <c r="AT3" s="45" t="str">
        <f t="shared" si="7"/>
        <v/>
      </c>
      <c r="AU3" s="15" t="str">
        <f>IF(AW3="","",1+MAX(AU$2:AU2))</f>
        <v/>
      </c>
      <c r="AV3" s="12" t="str">
        <f>IF(AW3="","",AW$2)</f>
        <v/>
      </c>
      <c r="AW3" s="12" t="str">
        <f t="shared" ref="AW3:AY27" si="8">IF(K3="","",K3)</f>
        <v/>
      </c>
      <c r="AX3" s="12" t="str">
        <f t="shared" si="8"/>
        <v/>
      </c>
      <c r="AY3" s="13" t="str">
        <f t="shared" si="8"/>
        <v/>
      </c>
      <c r="AZ3" s="44" t="str">
        <f>IF(BB3="","",1+MAX(AZ$2:AZ2))</f>
        <v/>
      </c>
      <c r="BA3" s="12" t="str">
        <f>IF(BB3="","",BB$2)</f>
        <v/>
      </c>
      <c r="BB3" s="12" t="str">
        <f t="shared" ref="BB3:BD27" si="9">IF(O3="","",O3)</f>
        <v/>
      </c>
      <c r="BC3" s="12" t="str">
        <f t="shared" si="9"/>
        <v/>
      </c>
      <c r="BD3" s="45" t="str">
        <f t="shared" si="9"/>
        <v/>
      </c>
      <c r="BE3" s="44" t="str">
        <f>IF(BG3="","",1+MAX(BE$2:BE2))</f>
        <v/>
      </c>
      <c r="BF3" s="12" t="str">
        <f>IF(BG3="","",BG$2)</f>
        <v/>
      </c>
      <c r="BG3" s="12" t="str">
        <f t="shared" ref="BG3:BI27" si="10">IF(S3="","",S3)</f>
        <v/>
      </c>
      <c r="BH3" s="12" t="str">
        <f t="shared" si="10"/>
        <v/>
      </c>
      <c r="BI3" s="12" t="str">
        <f t="shared" si="10"/>
        <v/>
      </c>
      <c r="BJ3" s="44" t="str">
        <f>IF(BL3="","",1+MAX(BJ$2:BJ2))</f>
        <v/>
      </c>
      <c r="BK3" s="12" t="str">
        <f>IF(BL3="","",BL$2)</f>
        <v/>
      </c>
      <c r="BL3" s="12" t="str">
        <f t="shared" ref="BL3:BN27" si="11">IF(W3="","",W3)</f>
        <v/>
      </c>
      <c r="BM3" s="12" t="str">
        <f t="shared" si="11"/>
        <v/>
      </c>
      <c r="BN3" s="12" t="str">
        <f t="shared" si="11"/>
        <v/>
      </c>
    </row>
    <row r="4" spans="2:66" ht="19.95" customHeight="1" x14ac:dyDescent="0.45">
      <c r="B4" s="12"/>
      <c r="C4" s="12"/>
      <c r="D4" s="12"/>
      <c r="E4" s="46"/>
      <c r="G4" s="12"/>
      <c r="H4" s="12"/>
      <c r="I4" s="46"/>
      <c r="K4" s="12"/>
      <c r="L4" s="12"/>
      <c r="M4" s="46"/>
      <c r="O4" s="12"/>
      <c r="P4" s="12"/>
      <c r="Q4" s="46"/>
      <c r="S4" s="12"/>
      <c r="T4" s="12"/>
      <c r="U4" s="46"/>
      <c r="W4" s="12"/>
      <c r="X4" s="12"/>
      <c r="Y4" s="46"/>
      <c r="Z4" s="42"/>
      <c r="AB4" s="12" t="str">
        <f t="shared" ref="AB4:AE42" si="12">IFERROR(INDEX($AJ$3:$BN$27,IF($AH4=1,MATCH($AG4,$AJ$3:$AJ$27,0),IF($AH4=2,MATCH($AG4,$AP$3:$AP$27,0),IF($AH4=3,MATCH($AG4,$AU$3:$AU$27,0),IF($AH4=4,MATCH($AG4,$AZ$3:$AZ$27,0),IF($AH4=5,MATCH($AG4,$BE$3:$BE$27,0),IF($AH4=6,MATCH($AG4,$BJ$3:$BJ$27,0),"")))))),MATCH(AB$2&amp;$AH4,$AJ$1:$BN$1,0)),"")</f>
        <v/>
      </c>
      <c r="AC4" s="12" t="str">
        <f t="shared" si="12"/>
        <v/>
      </c>
      <c r="AD4" s="12" t="str">
        <f t="shared" si="0"/>
        <v/>
      </c>
      <c r="AE4" s="12" t="str">
        <f t="shared" si="0"/>
        <v/>
      </c>
      <c r="AF4" s="47" t="str">
        <f t="shared" si="1"/>
        <v/>
      </c>
      <c r="AG4" s="44">
        <v>2</v>
      </c>
      <c r="AH4" s="12" t="str">
        <f t="shared" si="2"/>
        <v/>
      </c>
      <c r="AJ4" s="12" t="str">
        <f>IF(AL4="","",1+MAX(AJ$3:AJ3))</f>
        <v/>
      </c>
      <c r="AK4" s="12" t="str">
        <f t="shared" si="3"/>
        <v/>
      </c>
      <c r="AL4" s="12" t="str">
        <f t="shared" si="4"/>
        <v/>
      </c>
      <c r="AM4" s="12" t="str">
        <f t="shared" si="5"/>
        <v/>
      </c>
      <c r="AN4" s="12" t="str">
        <f t="shared" si="6"/>
        <v/>
      </c>
      <c r="AO4" s="13" t="str">
        <f t="shared" si="6"/>
        <v/>
      </c>
      <c r="AP4" s="44" t="str">
        <f>IF(AR4="","",1+MAX(AP$2:AP3))</f>
        <v/>
      </c>
      <c r="AQ4" s="12" t="str">
        <f t="shared" ref="AQ4:AQ27" si="13">IF(AR4="","",AR$2)</f>
        <v/>
      </c>
      <c r="AR4" s="12" t="str">
        <f t="shared" si="7"/>
        <v/>
      </c>
      <c r="AS4" s="12" t="str">
        <f t="shared" si="7"/>
        <v/>
      </c>
      <c r="AT4" s="45" t="str">
        <f t="shared" si="7"/>
        <v/>
      </c>
      <c r="AU4" s="15" t="str">
        <f>IF(AW4="","",1+MAX(AU$2:AU3))</f>
        <v/>
      </c>
      <c r="AV4" s="12" t="str">
        <f t="shared" ref="AV4:AV27" si="14">IF(AW4="","",AW$2)</f>
        <v/>
      </c>
      <c r="AW4" s="12" t="str">
        <f t="shared" si="8"/>
        <v/>
      </c>
      <c r="AX4" s="12" t="str">
        <f t="shared" si="8"/>
        <v/>
      </c>
      <c r="AY4" s="13" t="str">
        <f t="shared" si="8"/>
        <v/>
      </c>
      <c r="AZ4" s="44" t="str">
        <f>IF(BB4="","",1+MAX(AZ$2:AZ3))</f>
        <v/>
      </c>
      <c r="BA4" s="12" t="str">
        <f t="shared" ref="BA4:BA27" si="15">IF(BB4="","",BB$2)</f>
        <v/>
      </c>
      <c r="BB4" s="12" t="str">
        <f t="shared" si="9"/>
        <v/>
      </c>
      <c r="BC4" s="12" t="str">
        <f t="shared" si="9"/>
        <v/>
      </c>
      <c r="BD4" s="45" t="str">
        <f t="shared" si="9"/>
        <v/>
      </c>
      <c r="BE4" s="44" t="str">
        <f>IF(BG4="","",1+MAX(BE$2:BE3))</f>
        <v/>
      </c>
      <c r="BF4" s="12" t="str">
        <f t="shared" ref="BF4:BF27" si="16">IF(BG4="","",BG$2)</f>
        <v/>
      </c>
      <c r="BG4" s="12" t="str">
        <f t="shared" si="10"/>
        <v/>
      </c>
      <c r="BH4" s="12" t="str">
        <f t="shared" si="10"/>
        <v/>
      </c>
      <c r="BI4" s="12" t="str">
        <f t="shared" si="10"/>
        <v/>
      </c>
      <c r="BJ4" s="44" t="str">
        <f>IF(BL4="","",1+MAX(BJ$2:BJ3))</f>
        <v/>
      </c>
      <c r="BK4" s="12" t="str">
        <f t="shared" ref="BK4:BK27" si="17">IF(BL4="","",BL$2)</f>
        <v/>
      </c>
      <c r="BL4" s="12" t="str">
        <f t="shared" si="11"/>
        <v/>
      </c>
      <c r="BM4" s="12" t="str">
        <f t="shared" si="11"/>
        <v/>
      </c>
      <c r="BN4" s="12" t="str">
        <f t="shared" si="11"/>
        <v/>
      </c>
    </row>
    <row r="5" spans="2:66" ht="19.95" customHeight="1" x14ac:dyDescent="0.45">
      <c r="B5" s="12"/>
      <c r="C5" s="12"/>
      <c r="D5" s="12"/>
      <c r="E5" s="46"/>
      <c r="G5" s="12"/>
      <c r="H5" s="12"/>
      <c r="I5" s="46"/>
      <c r="K5" s="12"/>
      <c r="L5" s="12"/>
      <c r="M5" s="46"/>
      <c r="O5" s="12"/>
      <c r="P5" s="12"/>
      <c r="Q5" s="46"/>
      <c r="S5" s="12"/>
      <c r="T5" s="17"/>
      <c r="U5" s="12"/>
      <c r="V5" s="48"/>
      <c r="W5" s="12"/>
      <c r="X5" s="12"/>
      <c r="Y5" s="46"/>
      <c r="Z5" s="42"/>
      <c r="AB5" s="12" t="str">
        <f t="shared" si="12"/>
        <v/>
      </c>
      <c r="AC5" s="12" t="str">
        <f t="shared" si="12"/>
        <v/>
      </c>
      <c r="AD5" s="12" t="str">
        <f t="shared" si="0"/>
        <v/>
      </c>
      <c r="AE5" s="12" t="str">
        <f t="shared" si="0"/>
        <v/>
      </c>
      <c r="AF5" s="47" t="str">
        <f t="shared" si="1"/>
        <v/>
      </c>
      <c r="AG5" s="44">
        <v>3</v>
      </c>
      <c r="AH5" s="12" t="str">
        <f t="shared" si="2"/>
        <v/>
      </c>
      <c r="AJ5" s="12" t="str">
        <f>IF(AL5="","",1+MAX(AJ$3:AJ4))</f>
        <v/>
      </c>
      <c r="AK5" s="12" t="str">
        <f t="shared" si="3"/>
        <v/>
      </c>
      <c r="AL5" s="12" t="str">
        <f t="shared" si="4"/>
        <v/>
      </c>
      <c r="AM5" s="12" t="str">
        <f t="shared" si="5"/>
        <v/>
      </c>
      <c r="AN5" s="12" t="str">
        <f t="shared" si="6"/>
        <v/>
      </c>
      <c r="AO5" s="13" t="str">
        <f t="shared" si="6"/>
        <v/>
      </c>
      <c r="AP5" s="44" t="str">
        <f>IF(AR5="","",1+MAX(AP$2:AP4))</f>
        <v/>
      </c>
      <c r="AQ5" s="12" t="str">
        <f t="shared" si="13"/>
        <v/>
      </c>
      <c r="AR5" s="12" t="str">
        <f t="shared" si="7"/>
        <v/>
      </c>
      <c r="AS5" s="12" t="str">
        <f t="shared" si="7"/>
        <v/>
      </c>
      <c r="AT5" s="45" t="str">
        <f t="shared" si="7"/>
        <v/>
      </c>
      <c r="AU5" s="15" t="str">
        <f>IF(AW5="","",1+MAX(AU$2:AU4))</f>
        <v/>
      </c>
      <c r="AV5" s="12" t="str">
        <f t="shared" si="14"/>
        <v/>
      </c>
      <c r="AW5" s="12" t="str">
        <f t="shared" si="8"/>
        <v/>
      </c>
      <c r="AX5" s="12" t="str">
        <f t="shared" si="8"/>
        <v/>
      </c>
      <c r="AY5" s="13" t="str">
        <f t="shared" si="8"/>
        <v/>
      </c>
      <c r="AZ5" s="44" t="str">
        <f>IF(BB5="","",1+MAX(AZ$2:AZ4))</f>
        <v/>
      </c>
      <c r="BA5" s="12" t="str">
        <f t="shared" si="15"/>
        <v/>
      </c>
      <c r="BB5" s="12" t="str">
        <f t="shared" si="9"/>
        <v/>
      </c>
      <c r="BC5" s="12" t="str">
        <f t="shared" si="9"/>
        <v/>
      </c>
      <c r="BD5" s="45" t="str">
        <f t="shared" si="9"/>
        <v/>
      </c>
      <c r="BE5" s="44" t="str">
        <f>IF(BG5="","",1+MAX(BE$2:BE4))</f>
        <v/>
      </c>
      <c r="BF5" s="12" t="str">
        <f t="shared" si="16"/>
        <v/>
      </c>
      <c r="BG5" s="12" t="str">
        <f t="shared" si="10"/>
        <v/>
      </c>
      <c r="BH5" s="12" t="str">
        <f t="shared" si="10"/>
        <v/>
      </c>
      <c r="BI5" s="12" t="str">
        <f t="shared" si="10"/>
        <v/>
      </c>
      <c r="BJ5" s="44" t="str">
        <f>IF(BL5="","",1+MAX(BJ$2:BJ4))</f>
        <v/>
      </c>
      <c r="BK5" s="12" t="str">
        <f t="shared" si="17"/>
        <v/>
      </c>
      <c r="BL5" s="12" t="str">
        <f t="shared" si="11"/>
        <v/>
      </c>
      <c r="BM5" s="12" t="str">
        <f t="shared" si="11"/>
        <v/>
      </c>
      <c r="BN5" s="12" t="str">
        <f t="shared" si="11"/>
        <v/>
      </c>
    </row>
    <row r="6" spans="2:66" ht="19.95" customHeight="1" x14ac:dyDescent="0.45">
      <c r="B6" s="12"/>
      <c r="C6" s="12"/>
      <c r="D6" s="12"/>
      <c r="E6" s="46"/>
      <c r="G6" s="12"/>
      <c r="H6" s="12"/>
      <c r="I6" s="46"/>
      <c r="K6" s="12"/>
      <c r="L6" s="12"/>
      <c r="M6" s="46"/>
      <c r="O6" s="12"/>
      <c r="P6" s="12"/>
      <c r="Q6" s="46"/>
      <c r="S6" s="12"/>
      <c r="T6" s="12"/>
      <c r="U6" s="46"/>
      <c r="W6" s="12"/>
      <c r="X6" s="12"/>
      <c r="Y6" s="46"/>
      <c r="Z6" s="42"/>
      <c r="AB6" s="12" t="str">
        <f t="shared" si="12"/>
        <v/>
      </c>
      <c r="AC6" s="12" t="str">
        <f t="shared" si="12"/>
        <v/>
      </c>
      <c r="AD6" s="12" t="str">
        <f t="shared" si="0"/>
        <v/>
      </c>
      <c r="AE6" s="12" t="str">
        <f t="shared" si="0"/>
        <v/>
      </c>
      <c r="AF6" s="47" t="str">
        <f t="shared" si="1"/>
        <v/>
      </c>
      <c r="AG6" s="44">
        <v>4</v>
      </c>
      <c r="AH6" s="12" t="str">
        <f t="shared" si="2"/>
        <v/>
      </c>
      <c r="AJ6" s="12" t="str">
        <f>IF(AL6="","",1+MAX(AJ$3:AJ5))</f>
        <v/>
      </c>
      <c r="AK6" s="12" t="str">
        <f t="shared" si="3"/>
        <v/>
      </c>
      <c r="AL6" s="12" t="str">
        <f t="shared" si="4"/>
        <v/>
      </c>
      <c r="AM6" s="12" t="str">
        <f t="shared" si="5"/>
        <v/>
      </c>
      <c r="AN6" s="12" t="str">
        <f t="shared" si="6"/>
        <v/>
      </c>
      <c r="AO6" s="13" t="str">
        <f t="shared" si="6"/>
        <v/>
      </c>
      <c r="AP6" s="44" t="str">
        <f>IF(AR6="","",1+MAX(AP$2:AP5))</f>
        <v/>
      </c>
      <c r="AQ6" s="12" t="str">
        <f t="shared" si="13"/>
        <v/>
      </c>
      <c r="AR6" s="12" t="str">
        <f t="shared" si="7"/>
        <v/>
      </c>
      <c r="AS6" s="12" t="str">
        <f t="shared" si="7"/>
        <v/>
      </c>
      <c r="AT6" s="45" t="str">
        <f t="shared" si="7"/>
        <v/>
      </c>
      <c r="AU6" s="15" t="str">
        <f>IF(AW6="","",1+MAX(AU$2:AU5))</f>
        <v/>
      </c>
      <c r="AV6" s="12" t="str">
        <f t="shared" si="14"/>
        <v/>
      </c>
      <c r="AW6" s="12" t="str">
        <f t="shared" si="8"/>
        <v/>
      </c>
      <c r="AX6" s="12" t="str">
        <f t="shared" si="8"/>
        <v/>
      </c>
      <c r="AY6" s="13" t="str">
        <f t="shared" si="8"/>
        <v/>
      </c>
      <c r="AZ6" s="44" t="str">
        <f>IF(BB6="","",1+MAX(AZ$2:AZ5))</f>
        <v/>
      </c>
      <c r="BA6" s="12" t="str">
        <f t="shared" si="15"/>
        <v/>
      </c>
      <c r="BB6" s="12" t="str">
        <f t="shared" si="9"/>
        <v/>
      </c>
      <c r="BC6" s="12" t="str">
        <f t="shared" si="9"/>
        <v/>
      </c>
      <c r="BD6" s="45" t="str">
        <f t="shared" si="9"/>
        <v/>
      </c>
      <c r="BE6" s="44" t="str">
        <f>IF(BG6="","",1+MAX(BE$2:BE5))</f>
        <v/>
      </c>
      <c r="BF6" s="12" t="str">
        <f t="shared" si="16"/>
        <v/>
      </c>
      <c r="BG6" s="12" t="str">
        <f t="shared" si="10"/>
        <v/>
      </c>
      <c r="BH6" s="12" t="str">
        <f t="shared" si="10"/>
        <v/>
      </c>
      <c r="BI6" s="12" t="str">
        <f t="shared" si="10"/>
        <v/>
      </c>
      <c r="BJ6" s="44" t="str">
        <f>IF(BL6="","",1+MAX(BJ$2:BJ5))</f>
        <v/>
      </c>
      <c r="BK6" s="12" t="str">
        <f t="shared" si="17"/>
        <v/>
      </c>
      <c r="BL6" s="12" t="str">
        <f t="shared" si="11"/>
        <v/>
      </c>
      <c r="BM6" s="12" t="str">
        <f t="shared" si="11"/>
        <v/>
      </c>
      <c r="BN6" s="12" t="str">
        <f t="shared" si="11"/>
        <v/>
      </c>
    </row>
    <row r="7" spans="2:66" ht="19.95" customHeight="1" x14ac:dyDescent="0.45">
      <c r="B7" s="12"/>
      <c r="C7" s="12"/>
      <c r="D7" s="12"/>
      <c r="E7" s="46"/>
      <c r="G7" s="12"/>
      <c r="H7" s="12"/>
      <c r="I7" s="46"/>
      <c r="K7" s="12"/>
      <c r="L7" s="12"/>
      <c r="M7" s="46"/>
      <c r="O7" s="12"/>
      <c r="P7" s="12"/>
      <c r="Q7" s="46"/>
      <c r="S7" s="12"/>
      <c r="T7" s="12"/>
      <c r="U7" s="46"/>
      <c r="W7" s="12"/>
      <c r="X7" s="12"/>
      <c r="Y7" s="46"/>
      <c r="Z7" s="42"/>
      <c r="AB7" s="12" t="str">
        <f t="shared" si="12"/>
        <v/>
      </c>
      <c r="AC7" s="12" t="str">
        <f t="shared" si="12"/>
        <v/>
      </c>
      <c r="AD7" s="12" t="str">
        <f t="shared" si="0"/>
        <v/>
      </c>
      <c r="AE7" s="12" t="str">
        <f t="shared" si="0"/>
        <v/>
      </c>
      <c r="AF7" s="47" t="str">
        <f t="shared" si="1"/>
        <v/>
      </c>
      <c r="AG7" s="44">
        <v>5</v>
      </c>
      <c r="AH7" s="12" t="str">
        <f t="shared" si="2"/>
        <v/>
      </c>
      <c r="AJ7" s="12" t="str">
        <f>IF(AL7="","",1+MAX(AJ$3:AJ6))</f>
        <v/>
      </c>
      <c r="AK7" s="12" t="str">
        <f t="shared" si="3"/>
        <v/>
      </c>
      <c r="AL7" s="12" t="str">
        <f t="shared" si="4"/>
        <v/>
      </c>
      <c r="AM7" s="12" t="str">
        <f t="shared" si="5"/>
        <v/>
      </c>
      <c r="AN7" s="12" t="str">
        <f t="shared" si="6"/>
        <v/>
      </c>
      <c r="AO7" s="13" t="str">
        <f t="shared" si="6"/>
        <v/>
      </c>
      <c r="AP7" s="44" t="str">
        <f>IF(AR7="","",1+MAX(AP$2:AP6))</f>
        <v/>
      </c>
      <c r="AQ7" s="12" t="str">
        <f t="shared" si="13"/>
        <v/>
      </c>
      <c r="AR7" s="12" t="str">
        <f t="shared" si="7"/>
        <v/>
      </c>
      <c r="AS7" s="12" t="str">
        <f t="shared" si="7"/>
        <v/>
      </c>
      <c r="AT7" s="45" t="str">
        <f t="shared" si="7"/>
        <v/>
      </c>
      <c r="AU7" s="15" t="str">
        <f>IF(AW7="","",1+MAX(AU$2:AU6))</f>
        <v/>
      </c>
      <c r="AV7" s="12" t="str">
        <f t="shared" si="14"/>
        <v/>
      </c>
      <c r="AW7" s="12" t="str">
        <f t="shared" si="8"/>
        <v/>
      </c>
      <c r="AX7" s="12" t="str">
        <f t="shared" si="8"/>
        <v/>
      </c>
      <c r="AY7" s="13" t="str">
        <f t="shared" si="8"/>
        <v/>
      </c>
      <c r="AZ7" s="44" t="str">
        <f>IF(BB7="","",1+MAX(AZ$2:AZ6))</f>
        <v/>
      </c>
      <c r="BA7" s="12" t="str">
        <f t="shared" si="15"/>
        <v/>
      </c>
      <c r="BB7" s="12" t="str">
        <f t="shared" si="9"/>
        <v/>
      </c>
      <c r="BC7" s="12" t="str">
        <f t="shared" si="9"/>
        <v/>
      </c>
      <c r="BD7" s="45" t="str">
        <f t="shared" si="9"/>
        <v/>
      </c>
      <c r="BE7" s="44" t="str">
        <f>IF(BG7="","",1+MAX(BE$2:BE6))</f>
        <v/>
      </c>
      <c r="BF7" s="12" t="str">
        <f t="shared" si="16"/>
        <v/>
      </c>
      <c r="BG7" s="12" t="str">
        <f t="shared" si="10"/>
        <v/>
      </c>
      <c r="BH7" s="12" t="str">
        <f t="shared" si="10"/>
        <v/>
      </c>
      <c r="BI7" s="12" t="str">
        <f t="shared" si="10"/>
        <v/>
      </c>
      <c r="BJ7" s="44" t="str">
        <f>IF(BL7="","",1+MAX(BJ$2:BJ6))</f>
        <v/>
      </c>
      <c r="BK7" s="12" t="str">
        <f t="shared" si="17"/>
        <v/>
      </c>
      <c r="BL7" s="12" t="str">
        <f t="shared" si="11"/>
        <v/>
      </c>
      <c r="BM7" s="12" t="str">
        <f t="shared" si="11"/>
        <v/>
      </c>
      <c r="BN7" s="12" t="str">
        <f t="shared" si="11"/>
        <v/>
      </c>
    </row>
    <row r="8" spans="2:66" ht="19.95" customHeight="1" x14ac:dyDescent="0.45">
      <c r="B8" s="12"/>
      <c r="C8" s="12"/>
      <c r="D8" s="12"/>
      <c r="E8" s="46"/>
      <c r="G8" s="12"/>
      <c r="H8" s="12"/>
      <c r="I8" s="46"/>
      <c r="K8" s="12"/>
      <c r="L8" s="12"/>
      <c r="M8" s="46"/>
      <c r="O8" s="12"/>
      <c r="P8" s="12"/>
      <c r="Q8" s="46"/>
      <c r="S8" s="12"/>
      <c r="T8" s="12"/>
      <c r="U8" s="46"/>
      <c r="W8" s="12"/>
      <c r="X8" s="12"/>
      <c r="Y8" s="46"/>
      <c r="Z8" s="42"/>
      <c r="AB8" s="12" t="str">
        <f t="shared" si="12"/>
        <v/>
      </c>
      <c r="AC8" s="12" t="str">
        <f t="shared" si="12"/>
        <v/>
      </c>
      <c r="AD8" s="12" t="str">
        <f t="shared" si="0"/>
        <v/>
      </c>
      <c r="AE8" s="12" t="str">
        <f t="shared" si="0"/>
        <v/>
      </c>
      <c r="AF8" s="47" t="str">
        <f t="shared" si="1"/>
        <v/>
      </c>
      <c r="AG8" s="44">
        <v>6</v>
      </c>
      <c r="AH8" s="12" t="str">
        <f t="shared" si="2"/>
        <v/>
      </c>
      <c r="AJ8" s="12" t="str">
        <f>IF(AL8="","",1+MAX(AJ$3:AJ7))</f>
        <v/>
      </c>
      <c r="AK8" s="12" t="str">
        <f t="shared" si="3"/>
        <v/>
      </c>
      <c r="AL8" s="12" t="str">
        <f t="shared" si="4"/>
        <v/>
      </c>
      <c r="AM8" s="12" t="str">
        <f t="shared" si="5"/>
        <v/>
      </c>
      <c r="AN8" s="12" t="str">
        <f t="shared" si="6"/>
        <v/>
      </c>
      <c r="AO8" s="13" t="str">
        <f t="shared" si="6"/>
        <v/>
      </c>
      <c r="AP8" s="44" t="str">
        <f>IF(AR8="","",1+MAX(AP$2:AP7))</f>
        <v/>
      </c>
      <c r="AQ8" s="12" t="str">
        <f t="shared" si="13"/>
        <v/>
      </c>
      <c r="AR8" s="12" t="str">
        <f t="shared" si="7"/>
        <v/>
      </c>
      <c r="AS8" s="12" t="str">
        <f t="shared" si="7"/>
        <v/>
      </c>
      <c r="AT8" s="45" t="str">
        <f t="shared" si="7"/>
        <v/>
      </c>
      <c r="AU8" s="15" t="str">
        <f>IF(AW8="","",1+MAX(AU$2:AU7))</f>
        <v/>
      </c>
      <c r="AV8" s="12" t="str">
        <f t="shared" si="14"/>
        <v/>
      </c>
      <c r="AW8" s="12" t="str">
        <f t="shared" si="8"/>
        <v/>
      </c>
      <c r="AX8" s="12" t="str">
        <f t="shared" si="8"/>
        <v/>
      </c>
      <c r="AY8" s="13" t="str">
        <f t="shared" si="8"/>
        <v/>
      </c>
      <c r="AZ8" s="44" t="str">
        <f>IF(BB8="","",1+MAX(AZ$2:AZ7))</f>
        <v/>
      </c>
      <c r="BA8" s="12" t="str">
        <f t="shared" si="15"/>
        <v/>
      </c>
      <c r="BB8" s="12" t="str">
        <f t="shared" si="9"/>
        <v/>
      </c>
      <c r="BC8" s="12" t="str">
        <f t="shared" si="9"/>
        <v/>
      </c>
      <c r="BD8" s="45" t="str">
        <f t="shared" si="9"/>
        <v/>
      </c>
      <c r="BE8" s="44" t="str">
        <f>IF(BG8="","",1+MAX(BE$2:BE7))</f>
        <v/>
      </c>
      <c r="BF8" s="12" t="str">
        <f t="shared" si="16"/>
        <v/>
      </c>
      <c r="BG8" s="12" t="str">
        <f t="shared" si="10"/>
        <v/>
      </c>
      <c r="BH8" s="12" t="str">
        <f t="shared" si="10"/>
        <v/>
      </c>
      <c r="BI8" s="12" t="str">
        <f t="shared" si="10"/>
        <v/>
      </c>
      <c r="BJ8" s="44" t="str">
        <f>IF(BL8="","",1+MAX(BJ$2:BJ7))</f>
        <v/>
      </c>
      <c r="BK8" s="12" t="str">
        <f t="shared" si="17"/>
        <v/>
      </c>
      <c r="BL8" s="12" t="str">
        <f t="shared" si="11"/>
        <v/>
      </c>
      <c r="BM8" s="12" t="str">
        <f t="shared" si="11"/>
        <v/>
      </c>
      <c r="BN8" s="12" t="str">
        <f t="shared" si="11"/>
        <v/>
      </c>
    </row>
    <row r="9" spans="2:66" ht="19.95" customHeight="1" x14ac:dyDescent="0.45">
      <c r="B9" s="12"/>
      <c r="C9" s="12"/>
      <c r="D9" s="12"/>
      <c r="E9" s="46"/>
      <c r="G9" s="12"/>
      <c r="H9" s="12"/>
      <c r="I9" s="46"/>
      <c r="K9" s="12"/>
      <c r="L9" s="12"/>
      <c r="M9" s="46"/>
      <c r="O9" s="12"/>
      <c r="P9" s="12"/>
      <c r="Q9" s="46"/>
      <c r="S9" s="12"/>
      <c r="T9" s="12"/>
      <c r="U9" s="46"/>
      <c r="W9" s="12"/>
      <c r="X9" s="12"/>
      <c r="Y9" s="46"/>
      <c r="Z9" s="42"/>
      <c r="AB9" s="12" t="str">
        <f t="shared" si="12"/>
        <v/>
      </c>
      <c r="AC9" s="12" t="str">
        <f t="shared" si="12"/>
        <v/>
      </c>
      <c r="AD9" s="12" t="str">
        <f t="shared" si="0"/>
        <v/>
      </c>
      <c r="AE9" s="12" t="str">
        <f t="shared" si="0"/>
        <v/>
      </c>
      <c r="AF9" s="47" t="str">
        <f t="shared" si="1"/>
        <v/>
      </c>
      <c r="AG9" s="44">
        <v>7</v>
      </c>
      <c r="AH9" s="12" t="str">
        <f t="shared" si="2"/>
        <v/>
      </c>
      <c r="AJ9" s="12" t="str">
        <f>IF(AL9="","",1+MAX(AJ$3:AJ8))</f>
        <v/>
      </c>
      <c r="AK9" s="12" t="str">
        <f t="shared" si="3"/>
        <v/>
      </c>
      <c r="AL9" s="12" t="str">
        <f t="shared" si="4"/>
        <v/>
      </c>
      <c r="AM9" s="12" t="str">
        <f t="shared" si="5"/>
        <v/>
      </c>
      <c r="AN9" s="12" t="str">
        <f t="shared" si="6"/>
        <v/>
      </c>
      <c r="AO9" s="13" t="str">
        <f t="shared" si="6"/>
        <v/>
      </c>
      <c r="AP9" s="44" t="str">
        <f>IF(AR9="","",1+MAX(AP$2:AP8))</f>
        <v/>
      </c>
      <c r="AQ9" s="12" t="str">
        <f t="shared" si="13"/>
        <v/>
      </c>
      <c r="AR9" s="12" t="str">
        <f t="shared" si="7"/>
        <v/>
      </c>
      <c r="AS9" s="12" t="str">
        <f t="shared" si="7"/>
        <v/>
      </c>
      <c r="AT9" s="45" t="str">
        <f t="shared" si="7"/>
        <v/>
      </c>
      <c r="AU9" s="15" t="str">
        <f>IF(AW9="","",1+MAX(AU$2:AU8))</f>
        <v/>
      </c>
      <c r="AV9" s="12" t="str">
        <f t="shared" si="14"/>
        <v/>
      </c>
      <c r="AW9" s="12" t="str">
        <f t="shared" si="8"/>
        <v/>
      </c>
      <c r="AX9" s="12" t="str">
        <f t="shared" si="8"/>
        <v/>
      </c>
      <c r="AY9" s="13" t="str">
        <f t="shared" si="8"/>
        <v/>
      </c>
      <c r="AZ9" s="44" t="str">
        <f>IF(BB9="","",1+MAX(AZ$2:AZ8))</f>
        <v/>
      </c>
      <c r="BA9" s="12" t="str">
        <f t="shared" si="15"/>
        <v/>
      </c>
      <c r="BB9" s="12" t="str">
        <f t="shared" si="9"/>
        <v/>
      </c>
      <c r="BC9" s="12" t="str">
        <f t="shared" si="9"/>
        <v/>
      </c>
      <c r="BD9" s="45" t="str">
        <f t="shared" si="9"/>
        <v/>
      </c>
      <c r="BE9" s="44" t="str">
        <f>IF(BG9="","",1+MAX(BE$2:BE8))</f>
        <v/>
      </c>
      <c r="BF9" s="12" t="str">
        <f t="shared" si="16"/>
        <v/>
      </c>
      <c r="BG9" s="12" t="str">
        <f t="shared" si="10"/>
        <v/>
      </c>
      <c r="BH9" s="12" t="str">
        <f t="shared" si="10"/>
        <v/>
      </c>
      <c r="BI9" s="12" t="str">
        <f t="shared" si="10"/>
        <v/>
      </c>
      <c r="BJ9" s="44" t="str">
        <f>IF(BL9="","",1+MAX(BJ$2:BJ8))</f>
        <v/>
      </c>
      <c r="BK9" s="12" t="str">
        <f t="shared" si="17"/>
        <v/>
      </c>
      <c r="BL9" s="12" t="str">
        <f t="shared" si="11"/>
        <v/>
      </c>
      <c r="BM9" s="12" t="str">
        <f t="shared" si="11"/>
        <v/>
      </c>
      <c r="BN9" s="12" t="str">
        <f t="shared" si="11"/>
        <v/>
      </c>
    </row>
    <row r="10" spans="2:66" ht="19.95" customHeight="1" x14ac:dyDescent="0.45">
      <c r="B10" s="12"/>
      <c r="C10" s="12"/>
      <c r="D10" s="12"/>
      <c r="E10" s="46"/>
      <c r="G10" s="12"/>
      <c r="H10" s="12"/>
      <c r="I10" s="46"/>
      <c r="K10" s="12"/>
      <c r="L10" s="12"/>
      <c r="M10" s="46"/>
      <c r="O10" s="12"/>
      <c r="P10" s="12"/>
      <c r="Q10" s="46"/>
      <c r="S10" s="12"/>
      <c r="T10" s="12"/>
      <c r="U10" s="46"/>
      <c r="W10" s="12"/>
      <c r="X10" s="12"/>
      <c r="Y10" s="46"/>
      <c r="Z10" s="42"/>
      <c r="AB10" s="12" t="str">
        <f>IFERROR(INDEX($AJ$3:$BN$27,IF($AH10=1,MATCH($AG10,$AJ$3:$AJ$27,0),IF($AH10=2,MATCH($AG10,$AP$3:$AP$27,0),IF($AH10=3,MATCH($AG10,$AU$3:$AU$27,0),IF($AH10=4,MATCH($AG10,$AZ$3:$AZ$27,0),IF($AH10=5,MATCH($AG10,$BE$3:$BE$27,0),IF($AH10=6,MATCH($AG10,$BJ$3:$BJ$27,0),"")))))),MATCH(AB$2&amp;$AH10,$AJ$1:$BN$1,0)),"")</f>
        <v/>
      </c>
      <c r="AC10" s="12" t="str">
        <f t="shared" si="12"/>
        <v/>
      </c>
      <c r="AD10" s="12" t="str">
        <f t="shared" si="0"/>
        <v/>
      </c>
      <c r="AE10" s="12" t="str">
        <f t="shared" si="0"/>
        <v/>
      </c>
      <c r="AF10" s="47" t="str">
        <f t="shared" si="1"/>
        <v/>
      </c>
      <c r="AG10" s="44">
        <v>8</v>
      </c>
      <c r="AH10" s="12" t="str">
        <f t="shared" si="2"/>
        <v/>
      </c>
      <c r="AJ10" s="12" t="str">
        <f>IF(AL10="","",1+MAX(AJ$3:AJ9))</f>
        <v/>
      </c>
      <c r="AK10" s="12" t="str">
        <f t="shared" si="3"/>
        <v/>
      </c>
      <c r="AL10" s="12" t="str">
        <f t="shared" si="4"/>
        <v/>
      </c>
      <c r="AM10" s="12" t="str">
        <f t="shared" si="5"/>
        <v/>
      </c>
      <c r="AN10" s="12" t="str">
        <f t="shared" si="6"/>
        <v/>
      </c>
      <c r="AO10" s="13" t="str">
        <f t="shared" si="6"/>
        <v/>
      </c>
      <c r="AP10" s="44" t="str">
        <f>IF(AR10="","",1+MAX(AP$2:AP9))</f>
        <v/>
      </c>
      <c r="AQ10" s="12" t="str">
        <f t="shared" si="13"/>
        <v/>
      </c>
      <c r="AR10" s="12" t="str">
        <f t="shared" si="7"/>
        <v/>
      </c>
      <c r="AS10" s="12" t="str">
        <f t="shared" si="7"/>
        <v/>
      </c>
      <c r="AT10" s="45" t="str">
        <f t="shared" si="7"/>
        <v/>
      </c>
      <c r="AU10" s="15" t="str">
        <f>IF(AW10="","",1+MAX(AU$2:AU9))</f>
        <v/>
      </c>
      <c r="AV10" s="12" t="str">
        <f t="shared" si="14"/>
        <v/>
      </c>
      <c r="AW10" s="12" t="str">
        <f t="shared" si="8"/>
        <v/>
      </c>
      <c r="AX10" s="12" t="str">
        <f t="shared" si="8"/>
        <v/>
      </c>
      <c r="AY10" s="13" t="str">
        <f t="shared" si="8"/>
        <v/>
      </c>
      <c r="AZ10" s="44" t="str">
        <f>IF(BB10="","",1+MAX(AZ$2:AZ9))</f>
        <v/>
      </c>
      <c r="BA10" s="12" t="str">
        <f t="shared" si="15"/>
        <v/>
      </c>
      <c r="BB10" s="12" t="str">
        <f t="shared" si="9"/>
        <v/>
      </c>
      <c r="BC10" s="12" t="str">
        <f t="shared" si="9"/>
        <v/>
      </c>
      <c r="BD10" s="45" t="str">
        <f t="shared" si="9"/>
        <v/>
      </c>
      <c r="BE10" s="44" t="str">
        <f>IF(BG10="","",1+MAX(BE$2:BE9))</f>
        <v/>
      </c>
      <c r="BF10" s="12" t="str">
        <f t="shared" si="16"/>
        <v/>
      </c>
      <c r="BG10" s="12" t="str">
        <f t="shared" si="10"/>
        <v/>
      </c>
      <c r="BH10" s="12" t="str">
        <f t="shared" si="10"/>
        <v/>
      </c>
      <c r="BI10" s="12" t="str">
        <f t="shared" si="10"/>
        <v/>
      </c>
      <c r="BJ10" s="44" t="str">
        <f>IF(BL10="","",1+MAX(BJ$2:BJ9))</f>
        <v/>
      </c>
      <c r="BK10" s="12" t="str">
        <f t="shared" si="17"/>
        <v/>
      </c>
      <c r="BL10" s="12" t="str">
        <f t="shared" si="11"/>
        <v/>
      </c>
      <c r="BM10" s="12" t="str">
        <f t="shared" si="11"/>
        <v/>
      </c>
      <c r="BN10" s="12" t="str">
        <f t="shared" si="11"/>
        <v/>
      </c>
    </row>
    <row r="11" spans="2:66" ht="19.95" customHeight="1" x14ac:dyDescent="0.45">
      <c r="B11" s="12"/>
      <c r="C11" s="12"/>
      <c r="D11" s="12"/>
      <c r="E11" s="46"/>
      <c r="G11" s="12"/>
      <c r="H11" s="12"/>
      <c r="I11" s="46"/>
      <c r="K11" s="12"/>
      <c r="L11" s="12"/>
      <c r="M11" s="46"/>
      <c r="O11" s="12"/>
      <c r="P11" s="12"/>
      <c r="Q11" s="46"/>
      <c r="S11" s="12"/>
      <c r="T11" s="12"/>
      <c r="U11" s="46"/>
      <c r="W11" s="12"/>
      <c r="X11" s="12"/>
      <c r="Y11" s="46"/>
      <c r="Z11" s="42"/>
      <c r="AB11" s="12" t="str">
        <f>IFERROR(INDEX($AJ$3:$BN$27,IF($AH11=1,MATCH($AG11,$AJ$3:$AJ$27,0),IF($AH11=2,MATCH($AG11,$AP$3:$AP$27,0),IF($AH11=3,MATCH($AG11,$AU$3:$AU$27,0),IF($AH11=4,MATCH($AG11,$AZ$3:$AZ$27,0),IF($AH11=5,MATCH($AG11,$BE$3:$BE$27,0),IF($AH11=6,MATCH($AG11,$BJ$3:$BJ$27,0),"")))))),MATCH(AB$2&amp;$AH11,$AJ$1:$BN$1,0)),"")</f>
        <v/>
      </c>
      <c r="AC11" s="12" t="str">
        <f t="shared" si="12"/>
        <v/>
      </c>
      <c r="AD11" s="12" t="str">
        <f t="shared" si="0"/>
        <v/>
      </c>
      <c r="AE11" s="12" t="str">
        <f t="shared" si="0"/>
        <v/>
      </c>
      <c r="AF11" s="47" t="str">
        <f t="shared" si="1"/>
        <v/>
      </c>
      <c r="AG11" s="44">
        <v>9</v>
      </c>
      <c r="AH11" s="12" t="str">
        <f t="shared" si="2"/>
        <v/>
      </c>
      <c r="AJ11" s="12" t="str">
        <f>IF(AL11="","",1+MAX(AJ$3:AJ10))</f>
        <v/>
      </c>
      <c r="AK11" s="12" t="str">
        <f t="shared" si="3"/>
        <v/>
      </c>
      <c r="AL11" s="12" t="str">
        <f t="shared" si="4"/>
        <v/>
      </c>
      <c r="AM11" s="12" t="str">
        <f t="shared" si="5"/>
        <v/>
      </c>
      <c r="AN11" s="12" t="str">
        <f t="shared" si="6"/>
        <v/>
      </c>
      <c r="AO11" s="13" t="str">
        <f t="shared" si="6"/>
        <v/>
      </c>
      <c r="AP11" s="44" t="str">
        <f>IF(AR11="","",1+MAX(AP$2:AP10))</f>
        <v/>
      </c>
      <c r="AQ11" s="12" t="str">
        <f t="shared" si="13"/>
        <v/>
      </c>
      <c r="AR11" s="12" t="str">
        <f t="shared" si="7"/>
        <v/>
      </c>
      <c r="AS11" s="12" t="str">
        <f t="shared" si="7"/>
        <v/>
      </c>
      <c r="AT11" s="45" t="str">
        <f t="shared" si="7"/>
        <v/>
      </c>
      <c r="AU11" s="15" t="str">
        <f>IF(AW11="","",1+MAX(AU$2:AU10))</f>
        <v/>
      </c>
      <c r="AV11" s="12" t="str">
        <f t="shared" si="14"/>
        <v/>
      </c>
      <c r="AW11" s="12" t="str">
        <f t="shared" si="8"/>
        <v/>
      </c>
      <c r="AX11" s="12" t="str">
        <f t="shared" si="8"/>
        <v/>
      </c>
      <c r="AY11" s="13" t="str">
        <f t="shared" si="8"/>
        <v/>
      </c>
      <c r="AZ11" s="44" t="str">
        <f>IF(BB11="","",1+MAX(AZ$2:AZ10))</f>
        <v/>
      </c>
      <c r="BA11" s="12" t="str">
        <f t="shared" si="15"/>
        <v/>
      </c>
      <c r="BB11" s="12" t="str">
        <f t="shared" si="9"/>
        <v/>
      </c>
      <c r="BC11" s="12" t="str">
        <f t="shared" si="9"/>
        <v/>
      </c>
      <c r="BD11" s="45" t="str">
        <f t="shared" si="9"/>
        <v/>
      </c>
      <c r="BE11" s="44" t="str">
        <f>IF(BG11="","",1+MAX(BE$2:BE10))</f>
        <v/>
      </c>
      <c r="BF11" s="12" t="str">
        <f t="shared" si="16"/>
        <v/>
      </c>
      <c r="BG11" s="12" t="str">
        <f t="shared" si="10"/>
        <v/>
      </c>
      <c r="BH11" s="12" t="str">
        <f t="shared" si="10"/>
        <v/>
      </c>
      <c r="BI11" s="12" t="str">
        <f t="shared" si="10"/>
        <v/>
      </c>
      <c r="BJ11" s="44" t="str">
        <f>IF(BL11="","",1+MAX(BJ$2:BJ10))</f>
        <v/>
      </c>
      <c r="BK11" s="12" t="str">
        <f t="shared" si="17"/>
        <v/>
      </c>
      <c r="BL11" s="12" t="str">
        <f t="shared" si="11"/>
        <v/>
      </c>
      <c r="BM11" s="12" t="str">
        <f t="shared" si="11"/>
        <v/>
      </c>
      <c r="BN11" s="12" t="str">
        <f t="shared" si="11"/>
        <v/>
      </c>
    </row>
    <row r="12" spans="2:66" ht="19.95" customHeight="1" x14ac:dyDescent="0.45">
      <c r="B12" s="12"/>
      <c r="C12" s="12"/>
      <c r="D12" s="12"/>
      <c r="E12" s="46"/>
      <c r="G12" s="12"/>
      <c r="H12" s="12"/>
      <c r="I12" s="46"/>
      <c r="K12" s="12"/>
      <c r="L12" s="12"/>
      <c r="M12" s="46"/>
      <c r="O12" s="12"/>
      <c r="P12" s="12"/>
      <c r="Q12" s="46"/>
      <c r="S12" s="12"/>
      <c r="T12" s="12"/>
      <c r="U12" s="46"/>
      <c r="W12" s="12"/>
      <c r="X12" s="12"/>
      <c r="Y12" s="46"/>
      <c r="Z12" s="42"/>
      <c r="AB12" s="12" t="str">
        <f t="shared" si="12"/>
        <v/>
      </c>
      <c r="AC12" s="12" t="str">
        <f t="shared" si="12"/>
        <v/>
      </c>
      <c r="AD12" s="12" t="str">
        <f t="shared" si="0"/>
        <v/>
      </c>
      <c r="AE12" s="12" t="str">
        <f t="shared" si="0"/>
        <v/>
      </c>
      <c r="AF12" s="47" t="str">
        <f t="shared" si="1"/>
        <v/>
      </c>
      <c r="AG12" s="44">
        <v>10</v>
      </c>
      <c r="AH12" s="12" t="str">
        <f t="shared" si="2"/>
        <v/>
      </c>
      <c r="AJ12" s="12" t="str">
        <f>IF(AL12="","",1+MAX(AJ$3:AJ11))</f>
        <v/>
      </c>
      <c r="AK12" s="12" t="str">
        <f t="shared" si="3"/>
        <v/>
      </c>
      <c r="AL12" s="12" t="str">
        <f t="shared" si="4"/>
        <v/>
      </c>
      <c r="AM12" s="12" t="str">
        <f t="shared" si="5"/>
        <v/>
      </c>
      <c r="AN12" s="12" t="str">
        <f t="shared" si="6"/>
        <v/>
      </c>
      <c r="AO12" s="13" t="str">
        <f t="shared" si="6"/>
        <v/>
      </c>
      <c r="AP12" s="44" t="str">
        <f>IF(AR12="","",1+MAX(AP$2:AP11))</f>
        <v/>
      </c>
      <c r="AQ12" s="12" t="str">
        <f t="shared" si="13"/>
        <v/>
      </c>
      <c r="AR12" s="12" t="str">
        <f t="shared" si="7"/>
        <v/>
      </c>
      <c r="AS12" s="12" t="str">
        <f t="shared" si="7"/>
        <v/>
      </c>
      <c r="AT12" s="45" t="str">
        <f t="shared" si="7"/>
        <v/>
      </c>
      <c r="AU12" s="15" t="str">
        <f>IF(AW12="","",1+MAX(AU$2:AU11))</f>
        <v/>
      </c>
      <c r="AV12" s="12" t="str">
        <f t="shared" si="14"/>
        <v/>
      </c>
      <c r="AW12" s="12" t="str">
        <f t="shared" si="8"/>
        <v/>
      </c>
      <c r="AX12" s="12" t="str">
        <f t="shared" si="8"/>
        <v/>
      </c>
      <c r="AY12" s="13" t="str">
        <f t="shared" si="8"/>
        <v/>
      </c>
      <c r="AZ12" s="44" t="str">
        <f>IF(BB12="","",1+MAX(AZ$2:AZ11))</f>
        <v/>
      </c>
      <c r="BA12" s="12" t="str">
        <f t="shared" si="15"/>
        <v/>
      </c>
      <c r="BB12" s="12" t="str">
        <f t="shared" si="9"/>
        <v/>
      </c>
      <c r="BC12" s="12" t="str">
        <f t="shared" si="9"/>
        <v/>
      </c>
      <c r="BD12" s="45" t="str">
        <f t="shared" si="9"/>
        <v/>
      </c>
      <c r="BE12" s="44" t="str">
        <f>IF(BG12="","",1+MAX(BE$2:BE11))</f>
        <v/>
      </c>
      <c r="BF12" s="12" t="str">
        <f t="shared" si="16"/>
        <v/>
      </c>
      <c r="BG12" s="12" t="str">
        <f t="shared" si="10"/>
        <v/>
      </c>
      <c r="BH12" s="12" t="str">
        <f t="shared" si="10"/>
        <v/>
      </c>
      <c r="BI12" s="12" t="str">
        <f t="shared" si="10"/>
        <v/>
      </c>
      <c r="BJ12" s="44" t="str">
        <f>IF(BL12="","",1+MAX(BJ$2:BJ11))</f>
        <v/>
      </c>
      <c r="BK12" s="12" t="str">
        <f t="shared" si="17"/>
        <v/>
      </c>
      <c r="BL12" s="12" t="str">
        <f t="shared" si="11"/>
        <v/>
      </c>
      <c r="BM12" s="12" t="str">
        <f t="shared" si="11"/>
        <v/>
      </c>
      <c r="BN12" s="12" t="str">
        <f t="shared" si="11"/>
        <v/>
      </c>
    </row>
    <row r="13" spans="2:66" ht="19.95" customHeight="1" x14ac:dyDescent="0.45">
      <c r="B13" s="12"/>
      <c r="C13" s="12"/>
      <c r="D13" s="12"/>
      <c r="E13" s="46"/>
      <c r="G13" s="12"/>
      <c r="H13" s="12"/>
      <c r="I13" s="46"/>
      <c r="K13" s="12"/>
      <c r="L13" s="12"/>
      <c r="M13" s="46"/>
      <c r="O13" s="12"/>
      <c r="P13" s="12"/>
      <c r="Q13" s="46"/>
      <c r="S13" s="12"/>
      <c r="T13" s="12"/>
      <c r="U13" s="46"/>
      <c r="W13" s="12"/>
      <c r="X13" s="12"/>
      <c r="Y13" s="46"/>
      <c r="Z13" s="42"/>
      <c r="AB13" s="12" t="str">
        <f t="shared" si="12"/>
        <v/>
      </c>
      <c r="AC13" s="12" t="str">
        <f t="shared" si="12"/>
        <v/>
      </c>
      <c r="AD13" s="12" t="str">
        <f t="shared" si="0"/>
        <v/>
      </c>
      <c r="AE13" s="12" t="str">
        <f t="shared" si="0"/>
        <v/>
      </c>
      <c r="AF13" s="47" t="str">
        <f t="shared" si="1"/>
        <v/>
      </c>
      <c r="AG13" s="44">
        <v>11</v>
      </c>
      <c r="AH13" s="12" t="str">
        <f t="shared" si="2"/>
        <v/>
      </c>
      <c r="AJ13" s="12" t="str">
        <f>IF(AL13="","",1+MAX(AJ$3:AJ12))</f>
        <v/>
      </c>
      <c r="AK13" s="12" t="str">
        <f t="shared" si="3"/>
        <v/>
      </c>
      <c r="AL13" s="12" t="str">
        <f t="shared" si="4"/>
        <v/>
      </c>
      <c r="AM13" s="12" t="str">
        <f t="shared" si="5"/>
        <v/>
      </c>
      <c r="AN13" s="12" t="str">
        <f t="shared" si="6"/>
        <v/>
      </c>
      <c r="AO13" s="13" t="str">
        <f t="shared" si="6"/>
        <v/>
      </c>
      <c r="AP13" s="44" t="str">
        <f>IF(AR13="","",1+MAX(AP$2:AP12))</f>
        <v/>
      </c>
      <c r="AQ13" s="12" t="str">
        <f t="shared" si="13"/>
        <v/>
      </c>
      <c r="AR13" s="12" t="str">
        <f t="shared" si="7"/>
        <v/>
      </c>
      <c r="AS13" s="12" t="str">
        <f t="shared" si="7"/>
        <v/>
      </c>
      <c r="AT13" s="45" t="str">
        <f t="shared" si="7"/>
        <v/>
      </c>
      <c r="AU13" s="15" t="str">
        <f>IF(AW13="","",1+MAX(AU$2:AU12))</f>
        <v/>
      </c>
      <c r="AV13" s="12" t="str">
        <f t="shared" si="14"/>
        <v/>
      </c>
      <c r="AW13" s="12" t="str">
        <f t="shared" si="8"/>
        <v/>
      </c>
      <c r="AX13" s="12" t="str">
        <f t="shared" si="8"/>
        <v/>
      </c>
      <c r="AY13" s="13" t="str">
        <f t="shared" si="8"/>
        <v/>
      </c>
      <c r="AZ13" s="44" t="str">
        <f>IF(BB13="","",1+MAX(AZ$2:AZ12))</f>
        <v/>
      </c>
      <c r="BA13" s="12" t="str">
        <f t="shared" si="15"/>
        <v/>
      </c>
      <c r="BB13" s="12" t="str">
        <f t="shared" si="9"/>
        <v/>
      </c>
      <c r="BC13" s="12" t="str">
        <f t="shared" si="9"/>
        <v/>
      </c>
      <c r="BD13" s="45" t="str">
        <f t="shared" si="9"/>
        <v/>
      </c>
      <c r="BE13" s="44" t="str">
        <f>IF(BG13="","",1+MAX(BE$2:BE12))</f>
        <v/>
      </c>
      <c r="BF13" s="12" t="str">
        <f t="shared" si="16"/>
        <v/>
      </c>
      <c r="BG13" s="12" t="str">
        <f t="shared" si="10"/>
        <v/>
      </c>
      <c r="BH13" s="12" t="str">
        <f t="shared" si="10"/>
        <v/>
      </c>
      <c r="BI13" s="12" t="str">
        <f t="shared" si="10"/>
        <v/>
      </c>
      <c r="BJ13" s="44" t="str">
        <f>IF(BL13="","",1+MAX(BJ$2:BJ12))</f>
        <v/>
      </c>
      <c r="BK13" s="12" t="str">
        <f t="shared" si="17"/>
        <v/>
      </c>
      <c r="BL13" s="12" t="str">
        <f t="shared" si="11"/>
        <v/>
      </c>
      <c r="BM13" s="12" t="str">
        <f t="shared" si="11"/>
        <v/>
      </c>
      <c r="BN13" s="12" t="str">
        <f t="shared" si="11"/>
        <v/>
      </c>
    </row>
    <row r="14" spans="2:66" ht="19.95" customHeight="1" x14ac:dyDescent="0.45">
      <c r="B14" s="12"/>
      <c r="C14" s="12"/>
      <c r="D14" s="12"/>
      <c r="E14" s="46"/>
      <c r="G14" s="12"/>
      <c r="H14" s="12"/>
      <c r="I14" s="46"/>
      <c r="K14" s="12"/>
      <c r="L14" s="12"/>
      <c r="M14" s="46"/>
      <c r="O14" s="12"/>
      <c r="P14" s="12"/>
      <c r="Q14" s="46"/>
      <c r="S14" s="12"/>
      <c r="T14" s="12"/>
      <c r="U14" s="46"/>
      <c r="W14" s="12"/>
      <c r="X14" s="12"/>
      <c r="Y14" s="46"/>
      <c r="Z14" s="42"/>
      <c r="AB14" s="12" t="str">
        <f t="shared" si="12"/>
        <v/>
      </c>
      <c r="AC14" s="12" t="str">
        <f t="shared" si="12"/>
        <v/>
      </c>
      <c r="AD14" s="12" t="str">
        <f t="shared" si="0"/>
        <v/>
      </c>
      <c r="AE14" s="12" t="str">
        <f t="shared" si="0"/>
        <v/>
      </c>
      <c r="AF14" s="47" t="str">
        <f t="shared" si="1"/>
        <v/>
      </c>
      <c r="AG14" s="44">
        <v>12</v>
      </c>
      <c r="AH14" s="12" t="str">
        <f t="shared" si="2"/>
        <v/>
      </c>
      <c r="AJ14" s="12" t="str">
        <f>IF(AL14="","",1+MAX(AJ$3:AJ13))</f>
        <v/>
      </c>
      <c r="AK14" s="12" t="str">
        <f t="shared" si="3"/>
        <v/>
      </c>
      <c r="AL14" s="12" t="str">
        <f t="shared" si="4"/>
        <v/>
      </c>
      <c r="AM14" s="12" t="str">
        <f t="shared" si="5"/>
        <v/>
      </c>
      <c r="AN14" s="12" t="str">
        <f t="shared" si="6"/>
        <v/>
      </c>
      <c r="AO14" s="13" t="str">
        <f t="shared" si="6"/>
        <v/>
      </c>
      <c r="AP14" s="44" t="str">
        <f>IF(AR14="","",1+MAX(AP$2:AP13))</f>
        <v/>
      </c>
      <c r="AQ14" s="12" t="str">
        <f t="shared" si="13"/>
        <v/>
      </c>
      <c r="AR14" s="12" t="str">
        <f t="shared" si="7"/>
        <v/>
      </c>
      <c r="AS14" s="12" t="str">
        <f t="shared" si="7"/>
        <v/>
      </c>
      <c r="AT14" s="45" t="str">
        <f t="shared" si="7"/>
        <v/>
      </c>
      <c r="AU14" s="15" t="str">
        <f>IF(AW14="","",1+MAX(AU$2:AU13))</f>
        <v/>
      </c>
      <c r="AV14" s="12" t="str">
        <f t="shared" si="14"/>
        <v/>
      </c>
      <c r="AW14" s="12" t="str">
        <f t="shared" si="8"/>
        <v/>
      </c>
      <c r="AX14" s="12" t="str">
        <f t="shared" si="8"/>
        <v/>
      </c>
      <c r="AY14" s="13" t="str">
        <f t="shared" si="8"/>
        <v/>
      </c>
      <c r="AZ14" s="44" t="str">
        <f>IF(BB14="","",1+MAX(AZ$2:AZ13))</f>
        <v/>
      </c>
      <c r="BA14" s="12" t="str">
        <f t="shared" si="15"/>
        <v/>
      </c>
      <c r="BB14" s="12" t="str">
        <f t="shared" si="9"/>
        <v/>
      </c>
      <c r="BC14" s="12" t="str">
        <f t="shared" si="9"/>
        <v/>
      </c>
      <c r="BD14" s="45" t="str">
        <f t="shared" si="9"/>
        <v/>
      </c>
      <c r="BE14" s="44" t="str">
        <f>IF(BG14="","",1+MAX(BE$2:BE13))</f>
        <v/>
      </c>
      <c r="BF14" s="12" t="str">
        <f t="shared" si="16"/>
        <v/>
      </c>
      <c r="BG14" s="12" t="str">
        <f t="shared" si="10"/>
        <v/>
      </c>
      <c r="BH14" s="12" t="str">
        <f t="shared" si="10"/>
        <v/>
      </c>
      <c r="BI14" s="12" t="str">
        <f t="shared" si="10"/>
        <v/>
      </c>
      <c r="BJ14" s="44" t="str">
        <f>IF(BL14="","",1+MAX(BJ$2:BJ13))</f>
        <v/>
      </c>
      <c r="BK14" s="12" t="str">
        <f t="shared" si="17"/>
        <v/>
      </c>
      <c r="BL14" s="12" t="str">
        <f t="shared" si="11"/>
        <v/>
      </c>
      <c r="BM14" s="12" t="str">
        <f t="shared" si="11"/>
        <v/>
      </c>
      <c r="BN14" s="12" t="str">
        <f t="shared" si="11"/>
        <v/>
      </c>
    </row>
    <row r="15" spans="2:66" ht="19.95" customHeight="1" x14ac:dyDescent="0.45">
      <c r="B15" s="12"/>
      <c r="C15" s="12"/>
      <c r="D15" s="12"/>
      <c r="E15" s="46"/>
      <c r="G15" s="12"/>
      <c r="H15" s="12"/>
      <c r="I15" s="46"/>
      <c r="K15" s="12"/>
      <c r="L15" s="12"/>
      <c r="M15" s="46"/>
      <c r="O15" s="12"/>
      <c r="P15" s="12"/>
      <c r="Q15" s="46"/>
      <c r="S15" s="12"/>
      <c r="T15" s="12"/>
      <c r="U15" s="46"/>
      <c r="W15" s="12"/>
      <c r="X15" s="12"/>
      <c r="Y15" s="46"/>
      <c r="Z15" s="42"/>
      <c r="AB15" s="12" t="str">
        <f t="shared" si="12"/>
        <v/>
      </c>
      <c r="AC15" s="12" t="str">
        <f t="shared" si="12"/>
        <v/>
      </c>
      <c r="AD15" s="12" t="str">
        <f t="shared" si="0"/>
        <v/>
      </c>
      <c r="AE15" s="12" t="str">
        <f t="shared" si="0"/>
        <v/>
      </c>
      <c r="AF15" s="47" t="str">
        <f t="shared" si="1"/>
        <v/>
      </c>
      <c r="AG15" s="44">
        <v>13</v>
      </c>
      <c r="AH15" s="12" t="str">
        <f t="shared" si="2"/>
        <v/>
      </c>
      <c r="AJ15" s="12" t="str">
        <f>IF(AL15="","",1+MAX(AJ$3:AJ14))</f>
        <v/>
      </c>
      <c r="AK15" s="12" t="str">
        <f t="shared" si="3"/>
        <v/>
      </c>
      <c r="AL15" s="12" t="str">
        <f t="shared" si="4"/>
        <v/>
      </c>
      <c r="AM15" s="12" t="str">
        <f t="shared" si="5"/>
        <v/>
      </c>
      <c r="AN15" s="12" t="str">
        <f t="shared" si="6"/>
        <v/>
      </c>
      <c r="AO15" s="13" t="str">
        <f t="shared" si="6"/>
        <v/>
      </c>
      <c r="AP15" s="44" t="str">
        <f>IF(AR15="","",1+MAX(AP$2:AP14))</f>
        <v/>
      </c>
      <c r="AQ15" s="12" t="str">
        <f t="shared" si="13"/>
        <v/>
      </c>
      <c r="AR15" s="12" t="str">
        <f t="shared" si="7"/>
        <v/>
      </c>
      <c r="AS15" s="12" t="str">
        <f t="shared" si="7"/>
        <v/>
      </c>
      <c r="AT15" s="45" t="str">
        <f t="shared" si="7"/>
        <v/>
      </c>
      <c r="AU15" s="15" t="str">
        <f>IF(AW15="","",1+MAX(AU$2:AU14))</f>
        <v/>
      </c>
      <c r="AV15" s="12" t="str">
        <f t="shared" si="14"/>
        <v/>
      </c>
      <c r="AW15" s="12" t="str">
        <f t="shared" si="8"/>
        <v/>
      </c>
      <c r="AX15" s="12" t="str">
        <f t="shared" si="8"/>
        <v/>
      </c>
      <c r="AY15" s="13" t="str">
        <f t="shared" si="8"/>
        <v/>
      </c>
      <c r="AZ15" s="44" t="str">
        <f>IF(BB15="","",1+MAX(AZ$2:AZ14))</f>
        <v/>
      </c>
      <c r="BA15" s="12" t="str">
        <f t="shared" si="15"/>
        <v/>
      </c>
      <c r="BB15" s="12" t="str">
        <f t="shared" si="9"/>
        <v/>
      </c>
      <c r="BC15" s="12" t="str">
        <f t="shared" si="9"/>
        <v/>
      </c>
      <c r="BD15" s="45" t="str">
        <f t="shared" si="9"/>
        <v/>
      </c>
      <c r="BE15" s="44" t="str">
        <f>IF(BG15="","",1+MAX(BE$2:BE14))</f>
        <v/>
      </c>
      <c r="BF15" s="12" t="str">
        <f t="shared" si="16"/>
        <v/>
      </c>
      <c r="BG15" s="12" t="str">
        <f t="shared" si="10"/>
        <v/>
      </c>
      <c r="BH15" s="12" t="str">
        <f t="shared" si="10"/>
        <v/>
      </c>
      <c r="BI15" s="12" t="str">
        <f t="shared" si="10"/>
        <v/>
      </c>
      <c r="BJ15" s="44" t="str">
        <f>IF(BL15="","",1+MAX(BJ$2:BJ14))</f>
        <v/>
      </c>
      <c r="BK15" s="12" t="str">
        <f t="shared" si="17"/>
        <v/>
      </c>
      <c r="BL15" s="12" t="str">
        <f t="shared" si="11"/>
        <v/>
      </c>
      <c r="BM15" s="12" t="str">
        <f t="shared" si="11"/>
        <v/>
      </c>
      <c r="BN15" s="12" t="str">
        <f t="shared" si="11"/>
        <v/>
      </c>
    </row>
    <row r="16" spans="2:66" ht="19.95" customHeight="1" x14ac:dyDescent="0.45">
      <c r="B16" s="12"/>
      <c r="C16" s="12"/>
      <c r="D16" s="12"/>
      <c r="E16" s="46"/>
      <c r="G16" s="12"/>
      <c r="H16" s="12"/>
      <c r="I16" s="46"/>
      <c r="K16" s="12"/>
      <c r="L16" s="12"/>
      <c r="M16" s="46"/>
      <c r="O16" s="12"/>
      <c r="P16" s="12"/>
      <c r="Q16" s="46"/>
      <c r="S16" s="12"/>
      <c r="T16" s="12"/>
      <c r="U16" s="46"/>
      <c r="W16" s="12"/>
      <c r="X16" s="12"/>
      <c r="Y16" s="46"/>
      <c r="Z16" s="42"/>
      <c r="AB16" s="12" t="str">
        <f t="shared" si="12"/>
        <v/>
      </c>
      <c r="AC16" s="12" t="str">
        <f t="shared" si="12"/>
        <v/>
      </c>
      <c r="AD16" s="12" t="str">
        <f t="shared" si="0"/>
        <v/>
      </c>
      <c r="AE16" s="12" t="str">
        <f t="shared" si="0"/>
        <v/>
      </c>
      <c r="AF16" s="47" t="str">
        <f t="shared" si="1"/>
        <v/>
      </c>
      <c r="AG16" s="44">
        <v>14</v>
      </c>
      <c r="AH16" s="12" t="str">
        <f t="shared" si="2"/>
        <v/>
      </c>
      <c r="AJ16" s="12" t="str">
        <f>IF(AL16="","",1+MAX(AJ$3:AJ15))</f>
        <v/>
      </c>
      <c r="AK16" s="12" t="str">
        <f t="shared" si="3"/>
        <v/>
      </c>
      <c r="AL16" s="12" t="str">
        <f t="shared" si="4"/>
        <v/>
      </c>
      <c r="AM16" s="12" t="str">
        <f t="shared" si="5"/>
        <v/>
      </c>
      <c r="AN16" s="12" t="str">
        <f t="shared" si="6"/>
        <v/>
      </c>
      <c r="AO16" s="13" t="str">
        <f t="shared" si="6"/>
        <v/>
      </c>
      <c r="AP16" s="44" t="str">
        <f>IF(AR16="","",1+MAX(AP$2:AP15))</f>
        <v/>
      </c>
      <c r="AQ16" s="12" t="str">
        <f t="shared" si="13"/>
        <v/>
      </c>
      <c r="AR16" s="12" t="str">
        <f t="shared" si="7"/>
        <v/>
      </c>
      <c r="AS16" s="12" t="str">
        <f t="shared" si="7"/>
        <v/>
      </c>
      <c r="AT16" s="45" t="str">
        <f t="shared" si="7"/>
        <v/>
      </c>
      <c r="AU16" s="15" t="str">
        <f>IF(AW16="","",1+MAX(AU$2:AU15))</f>
        <v/>
      </c>
      <c r="AV16" s="12" t="str">
        <f t="shared" si="14"/>
        <v/>
      </c>
      <c r="AW16" s="12" t="str">
        <f t="shared" si="8"/>
        <v/>
      </c>
      <c r="AX16" s="12" t="str">
        <f t="shared" si="8"/>
        <v/>
      </c>
      <c r="AY16" s="13" t="str">
        <f t="shared" si="8"/>
        <v/>
      </c>
      <c r="AZ16" s="44" t="str">
        <f>IF(BB16="","",1+MAX(AZ$2:AZ15))</f>
        <v/>
      </c>
      <c r="BA16" s="12" t="str">
        <f t="shared" si="15"/>
        <v/>
      </c>
      <c r="BB16" s="12" t="str">
        <f t="shared" si="9"/>
        <v/>
      </c>
      <c r="BC16" s="12" t="str">
        <f t="shared" si="9"/>
        <v/>
      </c>
      <c r="BD16" s="45" t="str">
        <f t="shared" si="9"/>
        <v/>
      </c>
      <c r="BE16" s="44" t="str">
        <f>IF(BG16="","",1+MAX(BE$2:BE15))</f>
        <v/>
      </c>
      <c r="BF16" s="12" t="str">
        <f t="shared" si="16"/>
        <v/>
      </c>
      <c r="BG16" s="12" t="str">
        <f t="shared" si="10"/>
        <v/>
      </c>
      <c r="BH16" s="12" t="str">
        <f t="shared" si="10"/>
        <v/>
      </c>
      <c r="BI16" s="12" t="str">
        <f t="shared" si="10"/>
        <v/>
      </c>
      <c r="BJ16" s="44" t="str">
        <f>IF(BL16="","",1+MAX(BJ$2:BJ15))</f>
        <v/>
      </c>
      <c r="BK16" s="12" t="str">
        <f t="shared" si="17"/>
        <v/>
      </c>
      <c r="BL16" s="12" t="str">
        <f t="shared" si="11"/>
        <v/>
      </c>
      <c r="BM16" s="12" t="str">
        <f t="shared" si="11"/>
        <v/>
      </c>
      <c r="BN16" s="12" t="str">
        <f t="shared" si="11"/>
        <v/>
      </c>
    </row>
    <row r="17" spans="2:66" ht="19.95" customHeight="1" x14ac:dyDescent="0.45">
      <c r="B17" s="12"/>
      <c r="C17" s="12"/>
      <c r="D17" s="12"/>
      <c r="E17" s="46"/>
      <c r="G17" s="12"/>
      <c r="H17" s="12"/>
      <c r="I17" s="46"/>
      <c r="K17" s="12"/>
      <c r="L17" s="12"/>
      <c r="M17" s="46"/>
      <c r="O17" s="12"/>
      <c r="P17" s="12"/>
      <c r="Q17" s="46"/>
      <c r="S17" s="12"/>
      <c r="T17" s="12"/>
      <c r="U17" s="46"/>
      <c r="W17" s="12"/>
      <c r="X17" s="12"/>
      <c r="Y17" s="46"/>
      <c r="Z17" s="42"/>
      <c r="AB17" s="12" t="str">
        <f t="shared" si="12"/>
        <v/>
      </c>
      <c r="AC17" s="12" t="str">
        <f t="shared" si="12"/>
        <v/>
      </c>
      <c r="AD17" s="12" t="str">
        <f t="shared" si="0"/>
        <v/>
      </c>
      <c r="AE17" s="12" t="str">
        <f t="shared" si="0"/>
        <v/>
      </c>
      <c r="AF17" s="47" t="str">
        <f t="shared" si="1"/>
        <v/>
      </c>
      <c r="AG17" s="44">
        <v>15</v>
      </c>
      <c r="AH17" s="12" t="str">
        <f t="shared" si="2"/>
        <v/>
      </c>
      <c r="AJ17" s="12" t="str">
        <f>IF(AL17="","",1+MAX(AJ$3:AJ16))</f>
        <v/>
      </c>
      <c r="AK17" s="12" t="str">
        <f t="shared" si="3"/>
        <v/>
      </c>
      <c r="AL17" s="12" t="str">
        <f t="shared" si="4"/>
        <v/>
      </c>
      <c r="AM17" s="12" t="str">
        <f t="shared" si="5"/>
        <v/>
      </c>
      <c r="AN17" s="12" t="str">
        <f t="shared" si="6"/>
        <v/>
      </c>
      <c r="AO17" s="13" t="str">
        <f t="shared" si="6"/>
        <v/>
      </c>
      <c r="AP17" s="44" t="str">
        <f>IF(AR17="","",1+MAX(AP$2:AP16))</f>
        <v/>
      </c>
      <c r="AQ17" s="12" t="str">
        <f t="shared" si="13"/>
        <v/>
      </c>
      <c r="AR17" s="12" t="str">
        <f t="shared" si="7"/>
        <v/>
      </c>
      <c r="AS17" s="12" t="str">
        <f t="shared" si="7"/>
        <v/>
      </c>
      <c r="AT17" s="45" t="str">
        <f t="shared" si="7"/>
        <v/>
      </c>
      <c r="AU17" s="15" t="str">
        <f>IF(AW17="","",1+MAX(AU$2:AU16))</f>
        <v/>
      </c>
      <c r="AV17" s="12" t="str">
        <f t="shared" si="14"/>
        <v/>
      </c>
      <c r="AW17" s="12" t="str">
        <f t="shared" si="8"/>
        <v/>
      </c>
      <c r="AX17" s="12" t="str">
        <f t="shared" si="8"/>
        <v/>
      </c>
      <c r="AY17" s="13" t="str">
        <f t="shared" si="8"/>
        <v/>
      </c>
      <c r="AZ17" s="44" t="str">
        <f>IF(BB17="","",1+MAX(AZ$2:AZ16))</f>
        <v/>
      </c>
      <c r="BA17" s="12" t="str">
        <f t="shared" si="15"/>
        <v/>
      </c>
      <c r="BB17" s="12" t="str">
        <f t="shared" si="9"/>
        <v/>
      </c>
      <c r="BC17" s="12" t="str">
        <f t="shared" si="9"/>
        <v/>
      </c>
      <c r="BD17" s="45" t="str">
        <f t="shared" si="9"/>
        <v/>
      </c>
      <c r="BE17" s="44" t="str">
        <f>IF(BG17="","",1+MAX(BE$2:BE16))</f>
        <v/>
      </c>
      <c r="BF17" s="12" t="str">
        <f t="shared" si="16"/>
        <v/>
      </c>
      <c r="BG17" s="12" t="str">
        <f t="shared" si="10"/>
        <v/>
      </c>
      <c r="BH17" s="12" t="str">
        <f t="shared" si="10"/>
        <v/>
      </c>
      <c r="BI17" s="12" t="str">
        <f t="shared" si="10"/>
        <v/>
      </c>
      <c r="BJ17" s="44" t="str">
        <f>IF(BL17="","",1+MAX(BJ$2:BJ16))</f>
        <v/>
      </c>
      <c r="BK17" s="12" t="str">
        <f t="shared" si="17"/>
        <v/>
      </c>
      <c r="BL17" s="12" t="str">
        <f t="shared" si="11"/>
        <v/>
      </c>
      <c r="BM17" s="12" t="str">
        <f t="shared" si="11"/>
        <v/>
      </c>
      <c r="BN17" s="12" t="str">
        <f t="shared" si="11"/>
        <v/>
      </c>
    </row>
    <row r="18" spans="2:66" ht="19.95" customHeight="1" x14ac:dyDescent="0.45">
      <c r="B18" s="12"/>
      <c r="C18" s="12"/>
      <c r="D18" s="12"/>
      <c r="E18" s="46"/>
      <c r="G18" s="12"/>
      <c r="H18" s="12"/>
      <c r="I18" s="46"/>
      <c r="K18" s="12"/>
      <c r="L18" s="12"/>
      <c r="M18" s="46"/>
      <c r="O18" s="12"/>
      <c r="P18" s="12"/>
      <c r="Q18" s="46"/>
      <c r="S18" s="12"/>
      <c r="T18" s="12"/>
      <c r="U18" s="46"/>
      <c r="W18" s="12"/>
      <c r="X18" s="12"/>
      <c r="Y18" s="46"/>
      <c r="Z18" s="42"/>
      <c r="AB18" s="12" t="str">
        <f t="shared" si="12"/>
        <v/>
      </c>
      <c r="AC18" s="12" t="str">
        <f t="shared" si="12"/>
        <v/>
      </c>
      <c r="AD18" s="12" t="str">
        <f t="shared" si="0"/>
        <v/>
      </c>
      <c r="AE18" s="12" t="str">
        <f t="shared" si="0"/>
        <v/>
      </c>
      <c r="AF18" s="47" t="str">
        <f t="shared" si="1"/>
        <v/>
      </c>
      <c r="AG18" s="44">
        <v>16</v>
      </c>
      <c r="AH18" s="12" t="str">
        <f t="shared" si="2"/>
        <v/>
      </c>
      <c r="AJ18" s="12" t="str">
        <f>IF(AL18="","",1+MAX(AJ$3:AJ17))</f>
        <v/>
      </c>
      <c r="AK18" s="12" t="str">
        <f t="shared" si="3"/>
        <v/>
      </c>
      <c r="AL18" s="12" t="str">
        <f t="shared" si="4"/>
        <v/>
      </c>
      <c r="AM18" s="12" t="str">
        <f t="shared" si="5"/>
        <v/>
      </c>
      <c r="AN18" s="12" t="str">
        <f t="shared" si="6"/>
        <v/>
      </c>
      <c r="AO18" s="13" t="str">
        <f t="shared" si="6"/>
        <v/>
      </c>
      <c r="AP18" s="44" t="str">
        <f>IF(AR18="","",1+MAX(AP$2:AP17))</f>
        <v/>
      </c>
      <c r="AQ18" s="12" t="str">
        <f t="shared" si="13"/>
        <v/>
      </c>
      <c r="AR18" s="12" t="str">
        <f t="shared" si="7"/>
        <v/>
      </c>
      <c r="AS18" s="12" t="str">
        <f t="shared" si="7"/>
        <v/>
      </c>
      <c r="AT18" s="45" t="str">
        <f t="shared" si="7"/>
        <v/>
      </c>
      <c r="AU18" s="15" t="str">
        <f>IF(AW18="","",1+MAX(AU$2:AU17))</f>
        <v/>
      </c>
      <c r="AV18" s="12" t="str">
        <f t="shared" si="14"/>
        <v/>
      </c>
      <c r="AW18" s="12" t="str">
        <f t="shared" si="8"/>
        <v/>
      </c>
      <c r="AX18" s="12" t="str">
        <f t="shared" si="8"/>
        <v/>
      </c>
      <c r="AY18" s="13" t="str">
        <f t="shared" si="8"/>
        <v/>
      </c>
      <c r="AZ18" s="44" t="str">
        <f>IF(BB18="","",1+MAX(AZ$2:AZ17))</f>
        <v/>
      </c>
      <c r="BA18" s="12" t="str">
        <f t="shared" si="15"/>
        <v/>
      </c>
      <c r="BB18" s="12" t="str">
        <f t="shared" si="9"/>
        <v/>
      </c>
      <c r="BC18" s="12" t="str">
        <f t="shared" si="9"/>
        <v/>
      </c>
      <c r="BD18" s="45" t="str">
        <f t="shared" si="9"/>
        <v/>
      </c>
      <c r="BE18" s="44" t="str">
        <f>IF(BG18="","",1+MAX(BE$2:BE17))</f>
        <v/>
      </c>
      <c r="BF18" s="12" t="str">
        <f t="shared" si="16"/>
        <v/>
      </c>
      <c r="BG18" s="12" t="str">
        <f t="shared" si="10"/>
        <v/>
      </c>
      <c r="BH18" s="12" t="str">
        <f t="shared" si="10"/>
        <v/>
      </c>
      <c r="BI18" s="12" t="str">
        <f t="shared" si="10"/>
        <v/>
      </c>
      <c r="BJ18" s="44" t="str">
        <f>IF(BL18="","",1+MAX(BJ$2:BJ17))</f>
        <v/>
      </c>
      <c r="BK18" s="12" t="str">
        <f t="shared" si="17"/>
        <v/>
      </c>
      <c r="BL18" s="12" t="str">
        <f t="shared" si="11"/>
        <v/>
      </c>
      <c r="BM18" s="12" t="str">
        <f t="shared" si="11"/>
        <v/>
      </c>
      <c r="BN18" s="12" t="str">
        <f t="shared" si="11"/>
        <v/>
      </c>
    </row>
    <row r="19" spans="2:66" ht="19.95" customHeight="1" x14ac:dyDescent="0.45">
      <c r="B19" s="12"/>
      <c r="C19" s="12"/>
      <c r="D19" s="12"/>
      <c r="E19" s="46"/>
      <c r="G19" s="12"/>
      <c r="H19" s="12"/>
      <c r="I19" s="46"/>
      <c r="K19" s="12"/>
      <c r="L19" s="12"/>
      <c r="M19" s="46"/>
      <c r="O19" s="12"/>
      <c r="P19" s="12"/>
      <c r="Q19" s="46"/>
      <c r="S19" s="12"/>
      <c r="T19" s="12"/>
      <c r="U19" s="46"/>
      <c r="W19" s="12"/>
      <c r="X19" s="12"/>
      <c r="Y19" s="46"/>
      <c r="Z19" s="42"/>
      <c r="AB19" s="12" t="str">
        <f t="shared" si="12"/>
        <v/>
      </c>
      <c r="AC19" s="12" t="str">
        <f t="shared" si="12"/>
        <v/>
      </c>
      <c r="AD19" s="12" t="str">
        <f t="shared" si="12"/>
        <v/>
      </c>
      <c r="AE19" s="12" t="str">
        <f t="shared" si="12"/>
        <v/>
      </c>
      <c r="AF19" s="47" t="str">
        <f t="shared" si="1"/>
        <v/>
      </c>
      <c r="AG19" s="44">
        <v>17</v>
      </c>
      <c r="AH19" s="12" t="str">
        <f t="shared" si="2"/>
        <v/>
      </c>
      <c r="AJ19" s="12" t="str">
        <f>IF(AL19="","",1+MAX(AJ$3:AJ18))</f>
        <v/>
      </c>
      <c r="AK19" s="12" t="str">
        <f t="shared" si="3"/>
        <v/>
      </c>
      <c r="AL19" s="12" t="str">
        <f t="shared" si="4"/>
        <v/>
      </c>
      <c r="AM19" s="12" t="str">
        <f t="shared" si="5"/>
        <v/>
      </c>
      <c r="AN19" s="12" t="str">
        <f t="shared" si="6"/>
        <v/>
      </c>
      <c r="AO19" s="13" t="str">
        <f t="shared" si="6"/>
        <v/>
      </c>
      <c r="AP19" s="44" t="str">
        <f>IF(AR19="","",1+MAX(AP$2:AP18))</f>
        <v/>
      </c>
      <c r="AQ19" s="12" t="str">
        <f t="shared" si="13"/>
        <v/>
      </c>
      <c r="AR19" s="12" t="str">
        <f t="shared" si="7"/>
        <v/>
      </c>
      <c r="AS19" s="12" t="str">
        <f t="shared" si="7"/>
        <v/>
      </c>
      <c r="AT19" s="45" t="str">
        <f t="shared" si="7"/>
        <v/>
      </c>
      <c r="AU19" s="15" t="str">
        <f>IF(AW19="","",1+MAX(AU$2:AU18))</f>
        <v/>
      </c>
      <c r="AV19" s="12" t="str">
        <f t="shared" si="14"/>
        <v/>
      </c>
      <c r="AW19" s="12" t="str">
        <f t="shared" si="8"/>
        <v/>
      </c>
      <c r="AX19" s="12" t="str">
        <f t="shared" si="8"/>
        <v/>
      </c>
      <c r="AY19" s="13" t="str">
        <f t="shared" si="8"/>
        <v/>
      </c>
      <c r="AZ19" s="44" t="str">
        <f>IF(BB19="","",1+MAX(AZ$2:AZ18))</f>
        <v/>
      </c>
      <c r="BA19" s="12" t="str">
        <f t="shared" si="15"/>
        <v/>
      </c>
      <c r="BB19" s="12" t="str">
        <f t="shared" si="9"/>
        <v/>
      </c>
      <c r="BC19" s="12" t="str">
        <f t="shared" si="9"/>
        <v/>
      </c>
      <c r="BD19" s="45" t="str">
        <f t="shared" si="9"/>
        <v/>
      </c>
      <c r="BE19" s="44" t="str">
        <f>IF(BG19="","",1+MAX(BE$2:BE18))</f>
        <v/>
      </c>
      <c r="BF19" s="12" t="str">
        <f t="shared" si="16"/>
        <v/>
      </c>
      <c r="BG19" s="12" t="str">
        <f t="shared" si="10"/>
        <v/>
      </c>
      <c r="BH19" s="12" t="str">
        <f t="shared" si="10"/>
        <v/>
      </c>
      <c r="BI19" s="12" t="str">
        <f t="shared" si="10"/>
        <v/>
      </c>
      <c r="BJ19" s="44" t="str">
        <f>IF(BL19="","",1+MAX(BJ$2:BJ18))</f>
        <v/>
      </c>
      <c r="BK19" s="12" t="str">
        <f t="shared" si="17"/>
        <v/>
      </c>
      <c r="BL19" s="12" t="str">
        <f t="shared" si="11"/>
        <v/>
      </c>
      <c r="BM19" s="12" t="str">
        <f t="shared" si="11"/>
        <v/>
      </c>
      <c r="BN19" s="12" t="str">
        <f t="shared" si="11"/>
        <v/>
      </c>
    </row>
    <row r="20" spans="2:66" ht="19.95" customHeight="1" x14ac:dyDescent="0.45">
      <c r="B20" s="12"/>
      <c r="C20" s="12"/>
      <c r="D20" s="12"/>
      <c r="E20" s="46"/>
      <c r="G20" s="12"/>
      <c r="H20" s="12"/>
      <c r="I20" s="46"/>
      <c r="K20" s="12"/>
      <c r="L20" s="12"/>
      <c r="M20" s="46"/>
      <c r="O20" s="12"/>
      <c r="P20" s="12"/>
      <c r="Q20" s="46"/>
      <c r="S20" s="12"/>
      <c r="T20" s="12"/>
      <c r="U20" s="46"/>
      <c r="W20" s="12"/>
      <c r="X20" s="12"/>
      <c r="Y20" s="46"/>
      <c r="Z20" s="42"/>
      <c r="AB20" s="12" t="str">
        <f t="shared" si="12"/>
        <v/>
      </c>
      <c r="AC20" s="12" t="str">
        <f t="shared" si="12"/>
        <v/>
      </c>
      <c r="AD20" s="12" t="str">
        <f t="shared" si="12"/>
        <v/>
      </c>
      <c r="AE20" s="12" t="str">
        <f t="shared" si="12"/>
        <v/>
      </c>
      <c r="AF20" s="47" t="str">
        <f t="shared" si="1"/>
        <v/>
      </c>
      <c r="AG20" s="44">
        <v>18</v>
      </c>
      <c r="AH20" s="12" t="str">
        <f t="shared" si="2"/>
        <v/>
      </c>
      <c r="AJ20" s="12" t="str">
        <f>IF(AL20="","",1+MAX(AJ$3:AJ19))</f>
        <v/>
      </c>
      <c r="AK20" s="12" t="str">
        <f t="shared" si="3"/>
        <v/>
      </c>
      <c r="AL20" s="12" t="str">
        <f t="shared" si="4"/>
        <v/>
      </c>
      <c r="AM20" s="12" t="str">
        <f t="shared" si="5"/>
        <v/>
      </c>
      <c r="AN20" s="12" t="str">
        <f t="shared" si="6"/>
        <v/>
      </c>
      <c r="AO20" s="13" t="str">
        <f t="shared" si="6"/>
        <v/>
      </c>
      <c r="AP20" s="44" t="str">
        <f>IF(AR20="","",1+MAX(AP$2:AP19))</f>
        <v/>
      </c>
      <c r="AQ20" s="12" t="str">
        <f t="shared" si="13"/>
        <v/>
      </c>
      <c r="AR20" s="12" t="str">
        <f t="shared" si="7"/>
        <v/>
      </c>
      <c r="AS20" s="12" t="str">
        <f t="shared" si="7"/>
        <v/>
      </c>
      <c r="AT20" s="45" t="str">
        <f t="shared" si="7"/>
        <v/>
      </c>
      <c r="AU20" s="15" t="str">
        <f>IF(AW20="","",1+MAX(AU$2:AU19))</f>
        <v/>
      </c>
      <c r="AV20" s="12" t="str">
        <f t="shared" si="14"/>
        <v/>
      </c>
      <c r="AW20" s="12" t="str">
        <f t="shared" si="8"/>
        <v/>
      </c>
      <c r="AX20" s="12" t="str">
        <f t="shared" si="8"/>
        <v/>
      </c>
      <c r="AY20" s="13" t="str">
        <f t="shared" si="8"/>
        <v/>
      </c>
      <c r="AZ20" s="44" t="str">
        <f>IF(BB20="","",1+MAX(AZ$2:AZ19))</f>
        <v/>
      </c>
      <c r="BA20" s="12" t="str">
        <f t="shared" si="15"/>
        <v/>
      </c>
      <c r="BB20" s="12" t="str">
        <f t="shared" si="9"/>
        <v/>
      </c>
      <c r="BC20" s="12" t="str">
        <f t="shared" si="9"/>
        <v/>
      </c>
      <c r="BD20" s="45" t="str">
        <f t="shared" si="9"/>
        <v/>
      </c>
      <c r="BE20" s="44" t="str">
        <f>IF(BG20="","",1+MAX(BE$2:BE19))</f>
        <v/>
      </c>
      <c r="BF20" s="12" t="str">
        <f t="shared" si="16"/>
        <v/>
      </c>
      <c r="BG20" s="12" t="str">
        <f t="shared" si="10"/>
        <v/>
      </c>
      <c r="BH20" s="12" t="str">
        <f t="shared" si="10"/>
        <v/>
      </c>
      <c r="BI20" s="12" t="str">
        <f t="shared" si="10"/>
        <v/>
      </c>
      <c r="BJ20" s="44" t="str">
        <f>IF(BL20="","",1+MAX(BJ$2:BJ19))</f>
        <v/>
      </c>
      <c r="BK20" s="12" t="str">
        <f t="shared" si="17"/>
        <v/>
      </c>
      <c r="BL20" s="12" t="str">
        <f t="shared" si="11"/>
        <v/>
      </c>
      <c r="BM20" s="12" t="str">
        <f t="shared" si="11"/>
        <v/>
      </c>
      <c r="BN20" s="12" t="str">
        <f t="shared" si="11"/>
        <v/>
      </c>
    </row>
    <row r="21" spans="2:66" ht="19.95" customHeight="1" x14ac:dyDescent="0.45">
      <c r="B21" s="12"/>
      <c r="C21" s="12"/>
      <c r="D21" s="12"/>
      <c r="E21" s="46"/>
      <c r="G21" s="12"/>
      <c r="H21" s="12"/>
      <c r="I21" s="46"/>
      <c r="K21" s="12"/>
      <c r="L21" s="12"/>
      <c r="M21" s="46"/>
      <c r="O21" s="12"/>
      <c r="P21" s="12"/>
      <c r="Q21" s="46"/>
      <c r="S21" s="12"/>
      <c r="T21" s="12"/>
      <c r="U21" s="46"/>
      <c r="W21" s="12"/>
      <c r="X21" s="12"/>
      <c r="Y21" s="46"/>
      <c r="Z21" s="42"/>
      <c r="AB21" s="12" t="str">
        <f t="shared" si="12"/>
        <v/>
      </c>
      <c r="AC21" s="12" t="str">
        <f t="shared" si="12"/>
        <v/>
      </c>
      <c r="AD21" s="12" t="str">
        <f t="shared" si="12"/>
        <v/>
      </c>
      <c r="AE21" s="12" t="str">
        <f t="shared" si="12"/>
        <v/>
      </c>
      <c r="AF21" s="47" t="str">
        <f t="shared" si="1"/>
        <v/>
      </c>
      <c r="AG21" s="44">
        <v>19</v>
      </c>
      <c r="AH21" s="12" t="str">
        <f t="shared" si="2"/>
        <v/>
      </c>
      <c r="AJ21" s="12" t="str">
        <f>IF(AL21="","",1+MAX(AJ$3:AJ20))</f>
        <v/>
      </c>
      <c r="AK21" s="12" t="str">
        <f t="shared" si="3"/>
        <v/>
      </c>
      <c r="AL21" s="12" t="str">
        <f t="shared" si="4"/>
        <v/>
      </c>
      <c r="AM21" s="12" t="str">
        <f t="shared" si="5"/>
        <v/>
      </c>
      <c r="AN21" s="12" t="str">
        <f t="shared" si="6"/>
        <v/>
      </c>
      <c r="AO21" s="13" t="str">
        <f t="shared" si="6"/>
        <v/>
      </c>
      <c r="AP21" s="44" t="str">
        <f>IF(AR21="","",1+MAX(AP$2:AP20))</f>
        <v/>
      </c>
      <c r="AQ21" s="12" t="str">
        <f t="shared" si="13"/>
        <v/>
      </c>
      <c r="AR21" s="12" t="str">
        <f t="shared" si="7"/>
        <v/>
      </c>
      <c r="AS21" s="12" t="str">
        <f t="shared" si="7"/>
        <v/>
      </c>
      <c r="AT21" s="45" t="str">
        <f t="shared" si="7"/>
        <v/>
      </c>
      <c r="AU21" s="15" t="str">
        <f>IF(AW21="","",1+MAX(AU$2:AU20))</f>
        <v/>
      </c>
      <c r="AV21" s="12" t="str">
        <f t="shared" si="14"/>
        <v/>
      </c>
      <c r="AW21" s="12" t="str">
        <f t="shared" si="8"/>
        <v/>
      </c>
      <c r="AX21" s="12" t="str">
        <f t="shared" si="8"/>
        <v/>
      </c>
      <c r="AY21" s="13" t="str">
        <f t="shared" si="8"/>
        <v/>
      </c>
      <c r="AZ21" s="44" t="str">
        <f>IF(BB21="","",1+MAX(AZ$2:AZ20))</f>
        <v/>
      </c>
      <c r="BA21" s="12" t="str">
        <f t="shared" si="15"/>
        <v/>
      </c>
      <c r="BB21" s="12" t="str">
        <f t="shared" si="9"/>
        <v/>
      </c>
      <c r="BC21" s="12" t="str">
        <f t="shared" si="9"/>
        <v/>
      </c>
      <c r="BD21" s="45" t="str">
        <f t="shared" si="9"/>
        <v/>
      </c>
      <c r="BE21" s="44" t="str">
        <f>IF(BG21="","",1+MAX(BE$2:BE20))</f>
        <v/>
      </c>
      <c r="BF21" s="12" t="str">
        <f t="shared" si="16"/>
        <v/>
      </c>
      <c r="BG21" s="12" t="str">
        <f t="shared" si="10"/>
        <v/>
      </c>
      <c r="BH21" s="12" t="str">
        <f t="shared" si="10"/>
        <v/>
      </c>
      <c r="BI21" s="12" t="str">
        <f t="shared" si="10"/>
        <v/>
      </c>
      <c r="BJ21" s="44" t="str">
        <f>IF(BL21="","",1+MAX(BJ$2:BJ20))</f>
        <v/>
      </c>
      <c r="BK21" s="12" t="str">
        <f t="shared" si="17"/>
        <v/>
      </c>
      <c r="BL21" s="12" t="str">
        <f t="shared" si="11"/>
        <v/>
      </c>
      <c r="BM21" s="12" t="str">
        <f t="shared" si="11"/>
        <v/>
      </c>
      <c r="BN21" s="12" t="str">
        <f t="shared" si="11"/>
        <v/>
      </c>
    </row>
    <row r="22" spans="2:66" ht="19.95" customHeight="1" x14ac:dyDescent="0.45">
      <c r="B22" s="12"/>
      <c r="C22" s="12"/>
      <c r="D22" s="12"/>
      <c r="E22" s="46"/>
      <c r="G22" s="12"/>
      <c r="H22" s="12"/>
      <c r="I22" s="46"/>
      <c r="K22" s="12"/>
      <c r="L22" s="12"/>
      <c r="M22" s="46"/>
      <c r="O22" s="12"/>
      <c r="P22" s="12"/>
      <c r="Q22" s="46"/>
      <c r="S22" s="12"/>
      <c r="T22" s="12"/>
      <c r="U22" s="46"/>
      <c r="W22" s="12"/>
      <c r="X22" s="12"/>
      <c r="Y22" s="46"/>
      <c r="Z22" s="42"/>
      <c r="AB22" s="12" t="str">
        <f t="shared" si="12"/>
        <v/>
      </c>
      <c r="AC22" s="12" t="str">
        <f t="shared" si="12"/>
        <v/>
      </c>
      <c r="AD22" s="12" t="str">
        <f t="shared" si="12"/>
        <v/>
      </c>
      <c r="AE22" s="12" t="str">
        <f t="shared" si="12"/>
        <v/>
      </c>
      <c r="AF22" s="47" t="str">
        <f t="shared" si="1"/>
        <v/>
      </c>
      <c r="AG22" s="44">
        <v>20</v>
      </c>
      <c r="AH22" s="12" t="str">
        <f t="shared" si="2"/>
        <v/>
      </c>
      <c r="AJ22" s="12" t="str">
        <f>IF(AL22="","",1+MAX(AJ$3:AJ21))</f>
        <v/>
      </c>
      <c r="AK22" s="12" t="str">
        <f t="shared" si="3"/>
        <v/>
      </c>
      <c r="AL22" s="12" t="str">
        <f t="shared" si="4"/>
        <v/>
      </c>
      <c r="AM22" s="12" t="str">
        <f t="shared" si="5"/>
        <v/>
      </c>
      <c r="AN22" s="12" t="str">
        <f t="shared" si="6"/>
        <v/>
      </c>
      <c r="AO22" s="13" t="str">
        <f t="shared" si="6"/>
        <v/>
      </c>
      <c r="AP22" s="44" t="str">
        <f>IF(AR22="","",1+MAX(AP$2:AP21))</f>
        <v/>
      </c>
      <c r="AQ22" s="12" t="str">
        <f t="shared" si="13"/>
        <v/>
      </c>
      <c r="AR22" s="12" t="str">
        <f t="shared" si="7"/>
        <v/>
      </c>
      <c r="AS22" s="12" t="str">
        <f t="shared" si="7"/>
        <v/>
      </c>
      <c r="AT22" s="45" t="str">
        <f t="shared" si="7"/>
        <v/>
      </c>
      <c r="AU22" s="15" t="str">
        <f>IF(AW22="","",1+MAX(AU$2:AU21))</f>
        <v/>
      </c>
      <c r="AV22" s="12" t="str">
        <f t="shared" si="14"/>
        <v/>
      </c>
      <c r="AW22" s="12" t="str">
        <f t="shared" si="8"/>
        <v/>
      </c>
      <c r="AX22" s="12" t="str">
        <f t="shared" si="8"/>
        <v/>
      </c>
      <c r="AY22" s="13" t="str">
        <f t="shared" si="8"/>
        <v/>
      </c>
      <c r="AZ22" s="44" t="str">
        <f>IF(BB22="","",1+MAX(AZ$2:AZ21))</f>
        <v/>
      </c>
      <c r="BA22" s="12" t="str">
        <f t="shared" si="15"/>
        <v/>
      </c>
      <c r="BB22" s="12" t="str">
        <f t="shared" si="9"/>
        <v/>
      </c>
      <c r="BC22" s="12" t="str">
        <f t="shared" si="9"/>
        <v/>
      </c>
      <c r="BD22" s="45" t="str">
        <f t="shared" si="9"/>
        <v/>
      </c>
      <c r="BE22" s="44" t="str">
        <f>IF(BG22="","",1+MAX(BE$2:BE21))</f>
        <v/>
      </c>
      <c r="BF22" s="12" t="str">
        <f t="shared" si="16"/>
        <v/>
      </c>
      <c r="BG22" s="12" t="str">
        <f t="shared" si="10"/>
        <v/>
      </c>
      <c r="BH22" s="12" t="str">
        <f t="shared" si="10"/>
        <v/>
      </c>
      <c r="BI22" s="12" t="str">
        <f t="shared" si="10"/>
        <v/>
      </c>
      <c r="BJ22" s="44" t="str">
        <f>IF(BL22="","",1+MAX(BJ$2:BJ21))</f>
        <v/>
      </c>
      <c r="BK22" s="12" t="str">
        <f t="shared" si="17"/>
        <v/>
      </c>
      <c r="BL22" s="12" t="str">
        <f t="shared" si="11"/>
        <v/>
      </c>
      <c r="BM22" s="12" t="str">
        <f t="shared" si="11"/>
        <v/>
      </c>
      <c r="BN22" s="12" t="str">
        <f t="shared" si="11"/>
        <v/>
      </c>
    </row>
    <row r="23" spans="2:66" ht="19.95" customHeight="1" x14ac:dyDescent="0.45">
      <c r="B23" s="12"/>
      <c r="C23" s="12"/>
      <c r="D23" s="12"/>
      <c r="E23" s="46"/>
      <c r="G23" s="12"/>
      <c r="H23" s="12"/>
      <c r="I23" s="46"/>
      <c r="K23" s="12"/>
      <c r="L23" s="12"/>
      <c r="M23" s="46"/>
      <c r="O23" s="12"/>
      <c r="P23" s="12"/>
      <c r="Q23" s="46"/>
      <c r="S23" s="12"/>
      <c r="T23" s="12"/>
      <c r="U23" s="46"/>
      <c r="W23" s="12"/>
      <c r="X23" s="12"/>
      <c r="Y23" s="46"/>
      <c r="Z23" s="42"/>
      <c r="AB23" s="12" t="str">
        <f t="shared" si="12"/>
        <v/>
      </c>
      <c r="AC23" s="12" t="str">
        <f t="shared" si="12"/>
        <v/>
      </c>
      <c r="AD23" s="12" t="str">
        <f t="shared" si="12"/>
        <v/>
      </c>
      <c r="AE23" s="12" t="str">
        <f t="shared" si="12"/>
        <v/>
      </c>
      <c r="AF23" s="47" t="str">
        <f t="shared" si="1"/>
        <v/>
      </c>
      <c r="AG23" s="44">
        <v>21</v>
      </c>
      <c r="AH23" s="12" t="str">
        <f t="shared" si="2"/>
        <v/>
      </c>
      <c r="AJ23" s="12" t="str">
        <f>IF(AL23="","",1+MAX(AJ$3:AJ22))</f>
        <v/>
      </c>
      <c r="AK23" s="12" t="str">
        <f t="shared" si="3"/>
        <v/>
      </c>
      <c r="AL23" s="12" t="str">
        <f t="shared" si="4"/>
        <v/>
      </c>
      <c r="AM23" s="12" t="str">
        <f t="shared" si="5"/>
        <v/>
      </c>
      <c r="AN23" s="12" t="str">
        <f t="shared" si="6"/>
        <v/>
      </c>
      <c r="AO23" s="13" t="str">
        <f t="shared" si="6"/>
        <v/>
      </c>
      <c r="AP23" s="44" t="str">
        <f>IF(AR23="","",1+MAX(AP$2:AP22))</f>
        <v/>
      </c>
      <c r="AQ23" s="12" t="str">
        <f t="shared" si="13"/>
        <v/>
      </c>
      <c r="AR23" s="12" t="str">
        <f t="shared" si="7"/>
        <v/>
      </c>
      <c r="AS23" s="12" t="str">
        <f t="shared" si="7"/>
        <v/>
      </c>
      <c r="AT23" s="45" t="str">
        <f t="shared" si="7"/>
        <v/>
      </c>
      <c r="AU23" s="15" t="str">
        <f>IF(AW23="","",1+MAX(AU$2:AU22))</f>
        <v/>
      </c>
      <c r="AV23" s="12" t="str">
        <f t="shared" si="14"/>
        <v/>
      </c>
      <c r="AW23" s="12" t="str">
        <f t="shared" si="8"/>
        <v/>
      </c>
      <c r="AX23" s="12" t="str">
        <f t="shared" si="8"/>
        <v/>
      </c>
      <c r="AY23" s="13" t="str">
        <f t="shared" si="8"/>
        <v/>
      </c>
      <c r="AZ23" s="44" t="str">
        <f>IF(BB23="","",1+MAX(AZ$2:AZ22))</f>
        <v/>
      </c>
      <c r="BA23" s="12" t="str">
        <f t="shared" si="15"/>
        <v/>
      </c>
      <c r="BB23" s="12" t="str">
        <f t="shared" si="9"/>
        <v/>
      </c>
      <c r="BC23" s="12" t="str">
        <f t="shared" si="9"/>
        <v/>
      </c>
      <c r="BD23" s="45" t="str">
        <f t="shared" si="9"/>
        <v/>
      </c>
      <c r="BE23" s="44" t="str">
        <f>IF(BG23="","",1+MAX(BE$2:BE22))</f>
        <v/>
      </c>
      <c r="BF23" s="12" t="str">
        <f t="shared" si="16"/>
        <v/>
      </c>
      <c r="BG23" s="12" t="str">
        <f t="shared" si="10"/>
        <v/>
      </c>
      <c r="BH23" s="12" t="str">
        <f t="shared" si="10"/>
        <v/>
      </c>
      <c r="BI23" s="12" t="str">
        <f t="shared" si="10"/>
        <v/>
      </c>
      <c r="BJ23" s="44" t="str">
        <f>IF(BL23="","",1+MAX(BJ$2:BJ22))</f>
        <v/>
      </c>
      <c r="BK23" s="12" t="str">
        <f t="shared" si="17"/>
        <v/>
      </c>
      <c r="BL23" s="12" t="str">
        <f t="shared" si="11"/>
        <v/>
      </c>
      <c r="BM23" s="12" t="str">
        <f t="shared" si="11"/>
        <v/>
      </c>
      <c r="BN23" s="12" t="str">
        <f t="shared" si="11"/>
        <v/>
      </c>
    </row>
    <row r="24" spans="2:66" ht="19.95" customHeight="1" x14ac:dyDescent="0.45">
      <c r="B24" s="12"/>
      <c r="C24" s="12"/>
      <c r="D24" s="12"/>
      <c r="E24" s="46"/>
      <c r="G24" s="12"/>
      <c r="H24" s="12"/>
      <c r="I24" s="46"/>
      <c r="K24" s="12"/>
      <c r="L24" s="12"/>
      <c r="M24" s="46"/>
      <c r="O24" s="12"/>
      <c r="P24" s="12"/>
      <c r="Q24" s="46"/>
      <c r="S24" s="12"/>
      <c r="T24" s="12"/>
      <c r="U24" s="46"/>
      <c r="W24" s="12"/>
      <c r="X24" s="12"/>
      <c r="Y24" s="46"/>
      <c r="Z24" s="42"/>
      <c r="AB24" s="12" t="str">
        <f t="shared" si="12"/>
        <v/>
      </c>
      <c r="AC24" s="12" t="str">
        <f t="shared" si="12"/>
        <v/>
      </c>
      <c r="AD24" s="12" t="str">
        <f t="shared" si="12"/>
        <v/>
      </c>
      <c r="AE24" s="12" t="str">
        <f t="shared" si="12"/>
        <v/>
      </c>
      <c r="AF24" s="47" t="str">
        <f t="shared" si="1"/>
        <v/>
      </c>
      <c r="AG24" s="44">
        <v>22</v>
      </c>
      <c r="AH24" s="12" t="str">
        <f t="shared" si="2"/>
        <v/>
      </c>
      <c r="AJ24" s="12" t="str">
        <f>IF(AL24="","",1+MAX(AJ$3:AJ23))</f>
        <v/>
      </c>
      <c r="AK24" s="12" t="str">
        <f t="shared" si="3"/>
        <v/>
      </c>
      <c r="AL24" s="12" t="str">
        <f t="shared" si="4"/>
        <v/>
      </c>
      <c r="AM24" s="12" t="str">
        <f t="shared" si="5"/>
        <v/>
      </c>
      <c r="AN24" s="12" t="str">
        <f t="shared" si="6"/>
        <v/>
      </c>
      <c r="AO24" s="13" t="str">
        <f t="shared" si="6"/>
        <v/>
      </c>
      <c r="AP24" s="44" t="str">
        <f>IF(AR24="","",1+MAX(AP$2:AP23))</f>
        <v/>
      </c>
      <c r="AQ24" s="12" t="str">
        <f t="shared" si="13"/>
        <v/>
      </c>
      <c r="AR24" s="12" t="str">
        <f t="shared" si="7"/>
        <v/>
      </c>
      <c r="AS24" s="12" t="str">
        <f t="shared" si="7"/>
        <v/>
      </c>
      <c r="AT24" s="45" t="str">
        <f t="shared" si="7"/>
        <v/>
      </c>
      <c r="AU24" s="15" t="str">
        <f>IF(AW24="","",1+MAX(AU$2:AU23))</f>
        <v/>
      </c>
      <c r="AV24" s="12" t="str">
        <f t="shared" si="14"/>
        <v/>
      </c>
      <c r="AW24" s="12" t="str">
        <f t="shared" si="8"/>
        <v/>
      </c>
      <c r="AX24" s="12" t="str">
        <f t="shared" si="8"/>
        <v/>
      </c>
      <c r="AY24" s="13" t="str">
        <f t="shared" si="8"/>
        <v/>
      </c>
      <c r="AZ24" s="44" t="str">
        <f>IF(BB24="","",1+MAX(AZ$2:AZ23))</f>
        <v/>
      </c>
      <c r="BA24" s="12" t="str">
        <f t="shared" si="15"/>
        <v/>
      </c>
      <c r="BB24" s="12" t="str">
        <f t="shared" si="9"/>
        <v/>
      </c>
      <c r="BC24" s="12" t="str">
        <f t="shared" si="9"/>
        <v/>
      </c>
      <c r="BD24" s="45" t="str">
        <f t="shared" si="9"/>
        <v/>
      </c>
      <c r="BE24" s="44" t="str">
        <f>IF(BG24="","",1+MAX(BE$2:BE23))</f>
        <v/>
      </c>
      <c r="BF24" s="12" t="str">
        <f t="shared" si="16"/>
        <v/>
      </c>
      <c r="BG24" s="12" t="str">
        <f t="shared" si="10"/>
        <v/>
      </c>
      <c r="BH24" s="12" t="str">
        <f t="shared" si="10"/>
        <v/>
      </c>
      <c r="BI24" s="12" t="str">
        <f t="shared" si="10"/>
        <v/>
      </c>
      <c r="BJ24" s="44" t="str">
        <f>IF(BL24="","",1+MAX(BJ$2:BJ23))</f>
        <v/>
      </c>
      <c r="BK24" s="12" t="str">
        <f t="shared" si="17"/>
        <v/>
      </c>
      <c r="BL24" s="12" t="str">
        <f t="shared" si="11"/>
        <v/>
      </c>
      <c r="BM24" s="12" t="str">
        <f t="shared" si="11"/>
        <v/>
      </c>
      <c r="BN24" s="12" t="str">
        <f t="shared" si="11"/>
        <v/>
      </c>
    </row>
    <row r="25" spans="2:66" ht="19.95" customHeight="1" x14ac:dyDescent="0.45">
      <c r="B25" s="12"/>
      <c r="C25" s="12"/>
      <c r="D25" s="12"/>
      <c r="E25" s="46"/>
      <c r="G25" s="12"/>
      <c r="H25" s="12"/>
      <c r="I25" s="46"/>
      <c r="K25" s="12"/>
      <c r="L25" s="12"/>
      <c r="M25" s="46"/>
      <c r="O25" s="12"/>
      <c r="P25" s="12"/>
      <c r="Q25" s="46"/>
      <c r="S25" s="12"/>
      <c r="T25" s="12"/>
      <c r="U25" s="46"/>
      <c r="W25" s="12"/>
      <c r="X25" s="12"/>
      <c r="Y25" s="46"/>
      <c r="Z25" s="42"/>
      <c r="AB25" s="12" t="str">
        <f t="shared" si="12"/>
        <v/>
      </c>
      <c r="AC25" s="12" t="str">
        <f t="shared" si="12"/>
        <v/>
      </c>
      <c r="AD25" s="12" t="str">
        <f t="shared" si="12"/>
        <v/>
      </c>
      <c r="AE25" s="12" t="str">
        <f t="shared" si="12"/>
        <v/>
      </c>
      <c r="AF25" s="47" t="str">
        <f t="shared" si="1"/>
        <v/>
      </c>
      <c r="AG25" s="44">
        <v>23</v>
      </c>
      <c r="AH25" s="12" t="str">
        <f t="shared" si="2"/>
        <v/>
      </c>
      <c r="AJ25" s="12" t="str">
        <f>IF(AL25="","",1+MAX(AJ$3:AJ24))</f>
        <v/>
      </c>
      <c r="AK25" s="12" t="str">
        <f t="shared" si="3"/>
        <v/>
      </c>
      <c r="AL25" s="12" t="str">
        <f t="shared" si="4"/>
        <v/>
      </c>
      <c r="AM25" s="12" t="str">
        <f t="shared" si="5"/>
        <v/>
      </c>
      <c r="AN25" s="12" t="str">
        <f t="shared" si="6"/>
        <v/>
      </c>
      <c r="AO25" s="13" t="str">
        <f t="shared" si="6"/>
        <v/>
      </c>
      <c r="AP25" s="44" t="str">
        <f>IF(AR25="","",1+MAX(AP$2:AP24))</f>
        <v/>
      </c>
      <c r="AQ25" s="12" t="str">
        <f t="shared" si="13"/>
        <v/>
      </c>
      <c r="AR25" s="12" t="str">
        <f t="shared" si="7"/>
        <v/>
      </c>
      <c r="AS25" s="12" t="str">
        <f t="shared" si="7"/>
        <v/>
      </c>
      <c r="AT25" s="45" t="str">
        <f t="shared" si="7"/>
        <v/>
      </c>
      <c r="AU25" s="15" t="str">
        <f>IF(AW25="","",1+MAX(AU$2:AU24))</f>
        <v/>
      </c>
      <c r="AV25" s="12" t="str">
        <f t="shared" si="14"/>
        <v/>
      </c>
      <c r="AW25" s="12" t="str">
        <f t="shared" si="8"/>
        <v/>
      </c>
      <c r="AX25" s="12" t="str">
        <f t="shared" si="8"/>
        <v/>
      </c>
      <c r="AY25" s="13" t="str">
        <f t="shared" si="8"/>
        <v/>
      </c>
      <c r="AZ25" s="44" t="str">
        <f>IF(BB25="","",1+MAX(AZ$2:AZ24))</f>
        <v/>
      </c>
      <c r="BA25" s="12" t="str">
        <f t="shared" si="15"/>
        <v/>
      </c>
      <c r="BB25" s="12" t="str">
        <f t="shared" si="9"/>
        <v/>
      </c>
      <c r="BC25" s="12" t="str">
        <f t="shared" si="9"/>
        <v/>
      </c>
      <c r="BD25" s="45" t="str">
        <f t="shared" si="9"/>
        <v/>
      </c>
      <c r="BE25" s="44" t="str">
        <f>IF(BG25="","",1+MAX(BE$2:BE24))</f>
        <v/>
      </c>
      <c r="BF25" s="12" t="str">
        <f t="shared" si="16"/>
        <v/>
      </c>
      <c r="BG25" s="12" t="str">
        <f t="shared" si="10"/>
        <v/>
      </c>
      <c r="BH25" s="12" t="str">
        <f t="shared" si="10"/>
        <v/>
      </c>
      <c r="BI25" s="12" t="str">
        <f t="shared" si="10"/>
        <v/>
      </c>
      <c r="BJ25" s="44" t="str">
        <f>IF(BL25="","",1+MAX(BJ$2:BJ24))</f>
        <v/>
      </c>
      <c r="BK25" s="12" t="str">
        <f t="shared" si="17"/>
        <v/>
      </c>
      <c r="BL25" s="12" t="str">
        <f t="shared" si="11"/>
        <v/>
      </c>
      <c r="BM25" s="12" t="str">
        <f t="shared" si="11"/>
        <v/>
      </c>
      <c r="BN25" s="12" t="str">
        <f t="shared" si="11"/>
        <v/>
      </c>
    </row>
    <row r="26" spans="2:66" ht="19.95" customHeight="1" x14ac:dyDescent="0.45">
      <c r="B26" s="12"/>
      <c r="C26" s="12"/>
      <c r="D26" s="12"/>
      <c r="E26" s="46"/>
      <c r="G26" s="12"/>
      <c r="H26" s="12"/>
      <c r="I26" s="46"/>
      <c r="K26" s="12"/>
      <c r="L26" s="12"/>
      <c r="M26" s="46"/>
      <c r="O26" s="12"/>
      <c r="P26" s="12"/>
      <c r="Q26" s="46"/>
      <c r="S26" s="12"/>
      <c r="T26" s="12"/>
      <c r="U26" s="46"/>
      <c r="W26" s="12"/>
      <c r="X26" s="12"/>
      <c r="Y26" s="46"/>
      <c r="Z26" s="42"/>
      <c r="AB26" s="12" t="str">
        <f t="shared" si="12"/>
        <v/>
      </c>
      <c r="AC26" s="12" t="str">
        <f t="shared" si="12"/>
        <v/>
      </c>
      <c r="AD26" s="12" t="str">
        <f t="shared" si="12"/>
        <v/>
      </c>
      <c r="AE26" s="12" t="str">
        <f t="shared" si="12"/>
        <v/>
      </c>
      <c r="AF26" s="47" t="str">
        <f t="shared" si="1"/>
        <v/>
      </c>
      <c r="AG26" s="44">
        <v>24</v>
      </c>
      <c r="AH26" s="12" t="str">
        <f t="shared" si="2"/>
        <v/>
      </c>
      <c r="AJ26" s="12" t="str">
        <f>IF(AL26="","",1+MAX(AJ$3:AJ25))</f>
        <v/>
      </c>
      <c r="AK26" s="12" t="str">
        <f t="shared" si="3"/>
        <v/>
      </c>
      <c r="AL26" s="12" t="str">
        <f t="shared" si="4"/>
        <v/>
      </c>
      <c r="AM26" s="12" t="str">
        <f t="shared" si="5"/>
        <v/>
      </c>
      <c r="AN26" s="12" t="str">
        <f t="shared" si="6"/>
        <v/>
      </c>
      <c r="AO26" s="13" t="str">
        <f t="shared" si="6"/>
        <v/>
      </c>
      <c r="AP26" s="44" t="str">
        <f>IF(AR26="","",1+MAX(AP$2:AP25))</f>
        <v/>
      </c>
      <c r="AQ26" s="12" t="str">
        <f t="shared" si="13"/>
        <v/>
      </c>
      <c r="AR26" s="12" t="str">
        <f t="shared" si="7"/>
        <v/>
      </c>
      <c r="AS26" s="12" t="str">
        <f t="shared" si="7"/>
        <v/>
      </c>
      <c r="AT26" s="45" t="str">
        <f t="shared" si="7"/>
        <v/>
      </c>
      <c r="AU26" s="15" t="str">
        <f>IF(AW26="","",1+MAX(AU$2:AU25))</f>
        <v/>
      </c>
      <c r="AV26" s="12" t="str">
        <f t="shared" si="14"/>
        <v/>
      </c>
      <c r="AW26" s="12" t="str">
        <f t="shared" si="8"/>
        <v/>
      </c>
      <c r="AX26" s="12" t="str">
        <f t="shared" si="8"/>
        <v/>
      </c>
      <c r="AY26" s="13" t="str">
        <f t="shared" si="8"/>
        <v/>
      </c>
      <c r="AZ26" s="44" t="str">
        <f>IF(BB26="","",1+MAX(AZ$2:AZ25))</f>
        <v/>
      </c>
      <c r="BA26" s="12" t="str">
        <f t="shared" si="15"/>
        <v/>
      </c>
      <c r="BB26" s="12" t="str">
        <f t="shared" si="9"/>
        <v/>
      </c>
      <c r="BC26" s="12" t="str">
        <f t="shared" si="9"/>
        <v/>
      </c>
      <c r="BD26" s="45" t="str">
        <f t="shared" si="9"/>
        <v/>
      </c>
      <c r="BE26" s="44" t="str">
        <f>IF(BG26="","",1+MAX(BE$2:BE25))</f>
        <v/>
      </c>
      <c r="BF26" s="12" t="str">
        <f t="shared" si="16"/>
        <v/>
      </c>
      <c r="BG26" s="12" t="str">
        <f t="shared" si="10"/>
        <v/>
      </c>
      <c r="BH26" s="12" t="str">
        <f t="shared" si="10"/>
        <v/>
      </c>
      <c r="BI26" s="12" t="str">
        <f t="shared" si="10"/>
        <v/>
      </c>
      <c r="BJ26" s="44" t="str">
        <f>IF(BL26="","",1+MAX(BJ$2:BJ25))</f>
        <v/>
      </c>
      <c r="BK26" s="12" t="str">
        <f t="shared" si="17"/>
        <v/>
      </c>
      <c r="BL26" s="12" t="str">
        <f t="shared" si="11"/>
        <v/>
      </c>
      <c r="BM26" s="12" t="str">
        <f t="shared" si="11"/>
        <v/>
      </c>
      <c r="BN26" s="12" t="str">
        <f t="shared" si="11"/>
        <v/>
      </c>
    </row>
    <row r="27" spans="2:66" ht="19.95" customHeight="1" x14ac:dyDescent="0.45">
      <c r="B27" s="12"/>
      <c r="C27" s="12"/>
      <c r="D27" s="12"/>
      <c r="E27" s="46"/>
      <c r="G27" s="12"/>
      <c r="H27" s="12"/>
      <c r="I27" s="46"/>
      <c r="K27" s="12"/>
      <c r="L27" s="12"/>
      <c r="M27" s="46"/>
      <c r="O27" s="12"/>
      <c r="P27" s="12"/>
      <c r="Q27" s="46"/>
      <c r="S27" s="12"/>
      <c r="T27" s="12"/>
      <c r="U27" s="46"/>
      <c r="W27" s="12"/>
      <c r="X27" s="12"/>
      <c r="Y27" s="46"/>
      <c r="Z27" s="42"/>
      <c r="AB27" s="12" t="str">
        <f t="shared" si="12"/>
        <v/>
      </c>
      <c r="AC27" s="12" t="str">
        <f t="shared" si="12"/>
        <v/>
      </c>
      <c r="AD27" s="12" t="str">
        <f t="shared" si="12"/>
        <v/>
      </c>
      <c r="AE27" s="12" t="str">
        <f t="shared" si="12"/>
        <v/>
      </c>
      <c r="AF27" s="47" t="str">
        <f t="shared" si="1"/>
        <v/>
      </c>
      <c r="AG27" s="44">
        <v>25</v>
      </c>
      <c r="AH27" s="12" t="str">
        <f t="shared" si="2"/>
        <v/>
      </c>
      <c r="AJ27" s="12" t="str">
        <f>IF(AL27="","",1+MAX(AJ$3:AJ26))</f>
        <v/>
      </c>
      <c r="AK27" s="12" t="str">
        <f t="shared" si="3"/>
        <v/>
      </c>
      <c r="AL27" s="12" t="str">
        <f t="shared" si="4"/>
        <v/>
      </c>
      <c r="AM27" s="12" t="str">
        <f t="shared" si="5"/>
        <v/>
      </c>
      <c r="AN27" s="12" t="str">
        <f t="shared" si="6"/>
        <v/>
      </c>
      <c r="AO27" s="13" t="str">
        <f t="shared" si="6"/>
        <v/>
      </c>
      <c r="AP27" s="44" t="str">
        <f>IF(AR27="","",1+MAX(AP$2:AP26))</f>
        <v/>
      </c>
      <c r="AQ27" s="12" t="str">
        <f t="shared" si="13"/>
        <v/>
      </c>
      <c r="AR27" s="12" t="str">
        <f t="shared" si="7"/>
        <v/>
      </c>
      <c r="AS27" s="12" t="str">
        <f t="shared" si="7"/>
        <v/>
      </c>
      <c r="AT27" s="45" t="str">
        <f t="shared" si="7"/>
        <v/>
      </c>
      <c r="AU27" s="15" t="str">
        <f>IF(AW27="","",1+MAX(AU$2:AU26))</f>
        <v/>
      </c>
      <c r="AV27" s="12" t="str">
        <f t="shared" si="14"/>
        <v/>
      </c>
      <c r="AW27" s="12" t="str">
        <f t="shared" si="8"/>
        <v/>
      </c>
      <c r="AX27" s="12" t="str">
        <f t="shared" si="8"/>
        <v/>
      </c>
      <c r="AY27" s="13" t="str">
        <f t="shared" si="8"/>
        <v/>
      </c>
      <c r="AZ27" s="44" t="str">
        <f>IF(BB27="","",1+MAX(AZ$2:AZ26))</f>
        <v/>
      </c>
      <c r="BA27" s="12" t="str">
        <f t="shared" si="15"/>
        <v/>
      </c>
      <c r="BB27" s="12" t="str">
        <f t="shared" si="9"/>
        <v/>
      </c>
      <c r="BC27" s="12" t="str">
        <f t="shared" si="9"/>
        <v/>
      </c>
      <c r="BD27" s="45" t="str">
        <f t="shared" si="9"/>
        <v/>
      </c>
      <c r="BE27" s="44" t="str">
        <f>IF(BG27="","",1+MAX(BE$2:BE26))</f>
        <v/>
      </c>
      <c r="BF27" s="12" t="str">
        <f t="shared" si="16"/>
        <v/>
      </c>
      <c r="BG27" s="12" t="str">
        <f t="shared" si="10"/>
        <v/>
      </c>
      <c r="BH27" s="12" t="str">
        <f t="shared" si="10"/>
        <v/>
      </c>
      <c r="BI27" s="12" t="str">
        <f t="shared" si="10"/>
        <v/>
      </c>
      <c r="BJ27" s="44" t="str">
        <f>IF(BL27="","",1+MAX(BJ$2:BJ26))</f>
        <v/>
      </c>
      <c r="BK27" s="12" t="str">
        <f t="shared" si="17"/>
        <v/>
      </c>
      <c r="BL27" s="12" t="str">
        <f t="shared" si="11"/>
        <v/>
      </c>
      <c r="BM27" s="12" t="str">
        <f t="shared" si="11"/>
        <v/>
      </c>
      <c r="BN27" s="12" t="str">
        <f t="shared" si="11"/>
        <v/>
      </c>
    </row>
    <row r="28" spans="2:66" ht="19.95" customHeight="1" x14ac:dyDescent="0.45">
      <c r="AB28" s="12" t="str">
        <f t="shared" si="12"/>
        <v/>
      </c>
      <c r="AC28" s="12" t="str">
        <f t="shared" si="12"/>
        <v/>
      </c>
      <c r="AD28" s="12" t="str">
        <f t="shared" si="12"/>
        <v/>
      </c>
      <c r="AE28" s="12" t="str">
        <f t="shared" si="12"/>
        <v/>
      </c>
      <c r="AF28" s="47" t="str">
        <f t="shared" si="1"/>
        <v/>
      </c>
      <c r="AG28" s="44">
        <v>26</v>
      </c>
      <c r="AH28" s="12" t="str">
        <f t="shared" si="2"/>
        <v/>
      </c>
    </row>
    <row r="29" spans="2:66" ht="19.95" customHeight="1" x14ac:dyDescent="0.45">
      <c r="B29" s="50" t="str">
        <f>"合計："&amp;SUM(AD3:AD42)&amp;"枚"</f>
        <v>合計：0枚</v>
      </c>
      <c r="C29" s="17" t="str">
        <f>IF(B2="","",B2)</f>
        <v>モンスター</v>
      </c>
      <c r="D29" s="12">
        <f>SUMIF(B3:B27,"&lt;&gt;"&amp;"",D3:D27)</f>
        <v>0</v>
      </c>
      <c r="E29" s="12" t="s">
        <v>7</v>
      </c>
      <c r="G29" s="17" t="str">
        <f>IF(G2="","",G2)</f>
        <v>サポート</v>
      </c>
      <c r="H29" s="12">
        <f>SUMIF(G3:G27,"&lt;&gt;"&amp;"",H3:H27)</f>
        <v>0</v>
      </c>
      <c r="I29" s="12" t="s">
        <v>7</v>
      </c>
      <c r="K29" s="17" t="str">
        <f>IF(K2="","",K2)</f>
        <v>グッズ</v>
      </c>
      <c r="L29" s="12">
        <f>SUMIF(K3:K27,"&lt;&gt;"&amp;"",L3:L27)</f>
        <v>0</v>
      </c>
      <c r="M29" s="12" t="s">
        <v>7</v>
      </c>
      <c r="O29" s="17" t="str">
        <f>IF(O2="","",O2)</f>
        <v>どうぐ</v>
      </c>
      <c r="P29" s="12">
        <f>SUMIF(O3:O27,"&lt;&gt;"&amp;"",P3:P27)</f>
        <v>0</v>
      </c>
      <c r="Q29" s="12" t="s">
        <v>7</v>
      </c>
      <c r="S29" s="17" t="str">
        <f>IF(S2="","",S2)</f>
        <v>スタジアム</v>
      </c>
      <c r="T29" s="12">
        <f>SUMIF(S3:S27,"&lt;&gt;"&amp;"",T3:T27)</f>
        <v>0</v>
      </c>
      <c r="U29" s="12" t="s">
        <v>7</v>
      </c>
      <c r="W29" s="17" t="str">
        <f>IF(W2="","",W2)</f>
        <v>エネルギー</v>
      </c>
      <c r="X29" s="12">
        <f>SUMIF(W3:W27,"&lt;&gt;"&amp;"",X3:X27)</f>
        <v>0</v>
      </c>
      <c r="Y29" s="12" t="s">
        <v>7</v>
      </c>
      <c r="AB29" s="12" t="str">
        <f t="shared" si="12"/>
        <v/>
      </c>
      <c r="AC29" s="12" t="str">
        <f t="shared" si="12"/>
        <v/>
      </c>
      <c r="AD29" s="12" t="str">
        <f t="shared" si="12"/>
        <v/>
      </c>
      <c r="AE29" s="12" t="str">
        <f t="shared" si="12"/>
        <v/>
      </c>
      <c r="AF29" s="47" t="str">
        <f t="shared" si="1"/>
        <v/>
      </c>
      <c r="AG29" s="44">
        <v>27</v>
      </c>
      <c r="AH29" s="12" t="str">
        <f t="shared" si="2"/>
        <v/>
      </c>
    </row>
    <row r="30" spans="2:66" ht="19.95" customHeight="1" x14ac:dyDescent="0.45">
      <c r="AB30" s="12" t="str">
        <f t="shared" si="12"/>
        <v/>
      </c>
      <c r="AC30" s="12" t="str">
        <f t="shared" si="12"/>
        <v/>
      </c>
      <c r="AD30" s="12" t="str">
        <f t="shared" si="12"/>
        <v/>
      </c>
      <c r="AE30" s="12" t="str">
        <f t="shared" si="12"/>
        <v/>
      </c>
      <c r="AF30" s="47" t="str">
        <f t="shared" si="1"/>
        <v/>
      </c>
      <c r="AG30" s="44">
        <v>28</v>
      </c>
      <c r="AH30" s="12" t="str">
        <f t="shared" si="2"/>
        <v/>
      </c>
    </row>
    <row r="31" spans="2:66" ht="19.95" customHeight="1" x14ac:dyDescent="0.45">
      <c r="AB31" s="12" t="str">
        <f t="shared" si="12"/>
        <v/>
      </c>
      <c r="AC31" s="12" t="str">
        <f t="shared" si="12"/>
        <v/>
      </c>
      <c r="AD31" s="12" t="str">
        <f t="shared" si="12"/>
        <v/>
      </c>
      <c r="AE31" s="12" t="str">
        <f t="shared" si="12"/>
        <v/>
      </c>
      <c r="AF31" s="47" t="str">
        <f t="shared" si="1"/>
        <v/>
      </c>
      <c r="AG31" s="44">
        <v>29</v>
      </c>
      <c r="AH31" s="12" t="str">
        <f t="shared" si="2"/>
        <v/>
      </c>
    </row>
    <row r="32" spans="2:66" ht="19.95" customHeight="1" x14ac:dyDescent="0.45">
      <c r="AB32" s="12" t="str">
        <f t="shared" si="12"/>
        <v/>
      </c>
      <c r="AC32" s="12" t="str">
        <f t="shared" si="12"/>
        <v/>
      </c>
      <c r="AD32" s="12" t="str">
        <f t="shared" si="12"/>
        <v/>
      </c>
      <c r="AE32" s="12" t="str">
        <f t="shared" si="12"/>
        <v/>
      </c>
      <c r="AF32" s="47" t="str">
        <f t="shared" si="1"/>
        <v/>
      </c>
      <c r="AG32" s="44">
        <v>30</v>
      </c>
      <c r="AH32" s="12" t="str">
        <f t="shared" si="2"/>
        <v/>
      </c>
    </row>
    <row r="33" spans="28:34" ht="19.95" customHeight="1" x14ac:dyDescent="0.45">
      <c r="AB33" s="12" t="str">
        <f t="shared" si="12"/>
        <v/>
      </c>
      <c r="AC33" s="12" t="str">
        <f t="shared" si="12"/>
        <v/>
      </c>
      <c r="AD33" s="12" t="str">
        <f t="shared" si="12"/>
        <v/>
      </c>
      <c r="AE33" s="12" t="str">
        <f t="shared" si="12"/>
        <v/>
      </c>
      <c r="AF33" s="47" t="str">
        <f t="shared" si="1"/>
        <v/>
      </c>
      <c r="AG33" s="44">
        <v>31</v>
      </c>
      <c r="AH33" s="12" t="str">
        <f t="shared" si="2"/>
        <v/>
      </c>
    </row>
    <row r="34" spans="28:34" ht="19.95" customHeight="1" x14ac:dyDescent="0.45">
      <c r="AB34" s="12" t="str">
        <f t="shared" si="12"/>
        <v/>
      </c>
      <c r="AC34" s="12" t="str">
        <f t="shared" si="12"/>
        <v/>
      </c>
      <c r="AD34" s="12" t="str">
        <f t="shared" si="12"/>
        <v/>
      </c>
      <c r="AE34" s="12" t="str">
        <f t="shared" si="12"/>
        <v/>
      </c>
      <c r="AF34" s="47" t="str">
        <f t="shared" si="1"/>
        <v/>
      </c>
      <c r="AG34" s="44">
        <v>32</v>
      </c>
      <c r="AH34" s="12" t="str">
        <f t="shared" si="2"/>
        <v/>
      </c>
    </row>
    <row r="35" spans="28:34" ht="19.95" customHeight="1" x14ac:dyDescent="0.45">
      <c r="AB35" s="12" t="str">
        <f t="shared" si="12"/>
        <v/>
      </c>
      <c r="AC35" s="12" t="str">
        <f t="shared" si="12"/>
        <v/>
      </c>
      <c r="AD35" s="12" t="str">
        <f t="shared" si="12"/>
        <v/>
      </c>
      <c r="AE35" s="12" t="str">
        <f t="shared" si="12"/>
        <v/>
      </c>
      <c r="AF35" s="47" t="str">
        <f t="shared" si="1"/>
        <v/>
      </c>
      <c r="AG35" s="44">
        <v>33</v>
      </c>
      <c r="AH35" s="12" t="str">
        <f t="shared" si="2"/>
        <v/>
      </c>
    </row>
    <row r="36" spans="28:34" ht="19.95" customHeight="1" x14ac:dyDescent="0.45">
      <c r="AB36" s="12" t="str">
        <f t="shared" si="12"/>
        <v/>
      </c>
      <c r="AC36" s="12" t="str">
        <f t="shared" si="12"/>
        <v/>
      </c>
      <c r="AD36" s="12" t="str">
        <f t="shared" si="12"/>
        <v/>
      </c>
      <c r="AE36" s="12" t="str">
        <f t="shared" si="12"/>
        <v/>
      </c>
      <c r="AF36" s="47" t="str">
        <f t="shared" si="1"/>
        <v/>
      </c>
      <c r="AG36" s="44">
        <v>34</v>
      </c>
      <c r="AH36" s="12" t="str">
        <f t="shared" si="2"/>
        <v/>
      </c>
    </row>
    <row r="37" spans="28:34" ht="19.95" customHeight="1" x14ac:dyDescent="0.45">
      <c r="AB37" s="12" t="str">
        <f t="shared" si="12"/>
        <v/>
      </c>
      <c r="AC37" s="12" t="str">
        <f t="shared" si="12"/>
        <v/>
      </c>
      <c r="AD37" s="12" t="str">
        <f t="shared" si="12"/>
        <v/>
      </c>
      <c r="AE37" s="12" t="str">
        <f t="shared" si="12"/>
        <v/>
      </c>
      <c r="AF37" s="47" t="str">
        <f t="shared" si="1"/>
        <v/>
      </c>
      <c r="AG37" s="44">
        <v>35</v>
      </c>
      <c r="AH37" s="12" t="str">
        <f t="shared" si="2"/>
        <v/>
      </c>
    </row>
    <row r="38" spans="28:34" ht="19.95" customHeight="1" x14ac:dyDescent="0.45">
      <c r="AB38" s="12" t="str">
        <f t="shared" si="12"/>
        <v/>
      </c>
      <c r="AC38" s="12" t="str">
        <f t="shared" si="12"/>
        <v/>
      </c>
      <c r="AD38" s="12" t="str">
        <f t="shared" si="12"/>
        <v/>
      </c>
      <c r="AE38" s="12" t="str">
        <f t="shared" si="12"/>
        <v/>
      </c>
      <c r="AF38" s="47" t="str">
        <f t="shared" si="1"/>
        <v/>
      </c>
      <c r="AG38" s="44">
        <v>36</v>
      </c>
      <c r="AH38" s="12" t="str">
        <f t="shared" si="2"/>
        <v/>
      </c>
    </row>
    <row r="39" spans="28:34" ht="19.95" customHeight="1" x14ac:dyDescent="0.45">
      <c r="AB39" s="12" t="str">
        <f t="shared" si="12"/>
        <v/>
      </c>
      <c r="AC39" s="12" t="str">
        <f t="shared" si="12"/>
        <v/>
      </c>
      <c r="AD39" s="12" t="str">
        <f t="shared" si="12"/>
        <v/>
      </c>
      <c r="AE39" s="12" t="str">
        <f t="shared" si="12"/>
        <v/>
      </c>
      <c r="AF39" s="47" t="str">
        <f t="shared" si="1"/>
        <v/>
      </c>
      <c r="AG39" s="44">
        <v>37</v>
      </c>
      <c r="AH39" s="12" t="str">
        <f t="shared" si="2"/>
        <v/>
      </c>
    </row>
    <row r="40" spans="28:34" ht="19.95" customHeight="1" x14ac:dyDescent="0.45">
      <c r="AB40" s="12" t="str">
        <f t="shared" si="12"/>
        <v/>
      </c>
      <c r="AC40" s="12" t="str">
        <f t="shared" si="12"/>
        <v/>
      </c>
      <c r="AD40" s="12" t="str">
        <f t="shared" si="12"/>
        <v/>
      </c>
      <c r="AE40" s="12" t="str">
        <f t="shared" si="12"/>
        <v/>
      </c>
      <c r="AF40" s="47" t="str">
        <f t="shared" si="1"/>
        <v/>
      </c>
      <c r="AG40" s="44">
        <v>38</v>
      </c>
      <c r="AH40" s="12" t="str">
        <f t="shared" si="2"/>
        <v/>
      </c>
    </row>
    <row r="41" spans="28:34" ht="19.95" customHeight="1" x14ac:dyDescent="0.45">
      <c r="AB41" s="12" t="str">
        <f t="shared" si="12"/>
        <v/>
      </c>
      <c r="AC41" s="12" t="str">
        <f t="shared" si="12"/>
        <v/>
      </c>
      <c r="AD41" s="12" t="str">
        <f t="shared" si="12"/>
        <v/>
      </c>
      <c r="AE41" s="12" t="str">
        <f t="shared" si="12"/>
        <v/>
      </c>
      <c r="AF41" s="47" t="str">
        <f t="shared" si="1"/>
        <v/>
      </c>
      <c r="AG41" s="44">
        <v>39</v>
      </c>
      <c r="AH41" s="12" t="str">
        <f t="shared" si="2"/>
        <v/>
      </c>
    </row>
    <row r="42" spans="28:34" ht="19.95" customHeight="1" x14ac:dyDescent="0.45">
      <c r="AB42" s="12" t="str">
        <f t="shared" si="12"/>
        <v/>
      </c>
      <c r="AC42" s="12" t="str">
        <f t="shared" si="12"/>
        <v/>
      </c>
      <c r="AD42" s="12" t="str">
        <f t="shared" si="12"/>
        <v/>
      </c>
      <c r="AE42" s="12" t="str">
        <f t="shared" si="12"/>
        <v/>
      </c>
      <c r="AF42" s="47" t="str">
        <f t="shared" si="1"/>
        <v/>
      </c>
      <c r="AG42" s="44">
        <v>40</v>
      </c>
      <c r="AH42" s="12" t="str">
        <f t="shared" si="2"/>
        <v/>
      </c>
    </row>
  </sheetData>
  <phoneticPr fontId="1"/>
  <printOptions horizontalCentered="1"/>
  <pageMargins left="0.31496062992125984" right="0.31496062992125984" top="0.59055118110236227" bottom="0.35433070866141736" header="0" footer="0"/>
  <pageSetup paperSize="9" scale="85" orientation="landscape" horizontalDpi="1200" verticalDpi="1200" r:id="rId1"/>
  <colBreaks count="1" manualBreakCount="1">
    <brk id="25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BEB9E-3E2C-46CC-96EB-AC26C561A988}">
  <dimension ref="B1:X43"/>
  <sheetViews>
    <sheetView zoomScale="115" zoomScaleNormal="115" zoomScaleSheetLayoutView="100" workbookViewId="0"/>
  </sheetViews>
  <sheetFormatPr defaultRowHeight="12.15" customHeight="1" x14ac:dyDescent="0.45"/>
  <cols>
    <col min="1" max="1" width="3.19921875" customWidth="1"/>
    <col min="2" max="3" width="3.19921875" bestFit="1" customWidth="1"/>
    <col min="4" max="4" width="3.69921875" customWidth="1"/>
    <col min="5" max="5" width="3.19921875" customWidth="1"/>
    <col min="6" max="6" width="9.8984375" bestFit="1" customWidth="1"/>
    <col min="7" max="7" width="17.69921875" customWidth="1"/>
    <col min="8" max="8" width="3.09765625" style="1" customWidth="1"/>
    <col min="9" max="9" width="5.69921875" style="57" customWidth="1"/>
    <col min="10" max="10" width="6.69921875" style="57" customWidth="1"/>
    <col min="11" max="11" width="14.69921875" customWidth="1"/>
    <col min="12" max="13" width="2.69921875" customWidth="1"/>
    <col min="14" max="14" width="3.19921875" customWidth="1"/>
    <col min="15" max="15" width="9.8984375" bestFit="1" customWidth="1"/>
    <col min="16" max="16" width="17.69921875" customWidth="1"/>
    <col min="17" max="17" width="3.09765625" style="1" customWidth="1"/>
    <col min="18" max="18" width="5.69921875" style="57" customWidth="1"/>
    <col min="19" max="19" width="6.69921875" style="57" customWidth="1"/>
    <col min="20" max="20" width="14.69921875" customWidth="1"/>
    <col min="21" max="22" width="3.69921875" customWidth="1"/>
    <col min="24" max="24" width="14.796875" bestFit="1" customWidth="1"/>
  </cols>
  <sheetData>
    <row r="1" spans="2:24" ht="22.05" customHeight="1" x14ac:dyDescent="0.45">
      <c r="B1" s="77" t="s">
        <v>35</v>
      </c>
      <c r="C1" s="78"/>
      <c r="E1" s="79" t="s">
        <v>31</v>
      </c>
      <c r="F1" s="79"/>
      <c r="G1" s="72" t="s">
        <v>20</v>
      </c>
      <c r="H1" s="9"/>
      <c r="I1" s="56"/>
      <c r="N1" s="79" t="s">
        <v>31</v>
      </c>
      <c r="O1" s="79"/>
      <c r="P1" s="72" t="s">
        <v>32</v>
      </c>
      <c r="Q1" s="9"/>
      <c r="R1" s="56"/>
    </row>
    <row r="2" spans="2:24" ht="12.15" customHeight="1" thickBot="1" x14ac:dyDescent="0.5">
      <c r="B2" s="5" t="s">
        <v>29</v>
      </c>
      <c r="C2" s="5" t="s">
        <v>30</v>
      </c>
      <c r="E2" s="5" t="s">
        <v>17</v>
      </c>
      <c r="F2" s="5" t="s">
        <v>6</v>
      </c>
      <c r="G2" s="6" t="s">
        <v>11</v>
      </c>
      <c r="H2" s="6" t="s">
        <v>7</v>
      </c>
      <c r="I2" s="51" t="s">
        <v>12</v>
      </c>
      <c r="J2" s="54" t="s">
        <v>34</v>
      </c>
      <c r="K2" s="6" t="s">
        <v>18</v>
      </c>
      <c r="L2" s="21"/>
      <c r="M2" s="21"/>
      <c r="N2" s="5" t="s">
        <v>17</v>
      </c>
      <c r="O2" s="5" t="s">
        <v>6</v>
      </c>
      <c r="P2" s="6" t="s">
        <v>11</v>
      </c>
      <c r="Q2" s="6" t="s">
        <v>7</v>
      </c>
      <c r="R2" s="51" t="s">
        <v>12</v>
      </c>
      <c r="S2" s="54" t="s">
        <v>34</v>
      </c>
      <c r="T2" s="6" t="s">
        <v>18</v>
      </c>
      <c r="U2" s="21"/>
      <c r="W2" s="28" t="s">
        <v>26</v>
      </c>
      <c r="X2" s="70" t="s">
        <v>28</v>
      </c>
    </row>
    <row r="3" spans="2:24" ht="12.15" customHeight="1" x14ac:dyDescent="0.45">
      <c r="B3" s="73">
        <v>1</v>
      </c>
      <c r="C3" s="73">
        <v>1</v>
      </c>
      <c r="E3" s="8" t="str">
        <f ca="1">IF(F3="","",1)</f>
        <v/>
      </c>
      <c r="F3" s="2" t="str">
        <f ca="1">IFERROR(INDEX(INDIRECT(印刷!$G$1&amp;印刷!$X$3),MATCH($B3,INDIRECT(印刷!$G$1&amp;$X$5),0),MATCH(F$2,INDIRECT(印刷!$G$1&amp;印刷!$X$4),0)),"")</f>
        <v/>
      </c>
      <c r="G3" s="2" t="str">
        <f ca="1">IFERROR(INDEX(INDIRECT(印刷!$G$1&amp;印刷!$X$3),MATCH($B3,INDIRECT(印刷!$G$1&amp;$X$5),0),MATCH(G$2,INDIRECT(印刷!$G$1&amp;印刷!$X$4),0)),"")</f>
        <v/>
      </c>
      <c r="H3" s="55" t="str">
        <f ca="1">IFERROR(INDEX(INDIRECT(印刷!$G$1&amp;印刷!$X$3),MATCH($B3,INDIRECT(印刷!$G$1&amp;$X$5),0),MATCH(H$2,INDIRECT(印刷!$G$1&amp;印刷!$X$4),0)),"")</f>
        <v/>
      </c>
      <c r="I3" s="58" t="str">
        <f ca="1">IFERROR(INDEX(INDIRECT(印刷!$G$1&amp;印刷!$X$3),MATCH($B3,INDIRECT(印刷!$G$1&amp;$X$5),0),MATCH(I$2,INDIRECT(印刷!$G$1&amp;印刷!$X$4),0)),"")</f>
        <v/>
      </c>
      <c r="J3" s="58" t="str">
        <f ca="1">IFERROR(INDEX(INDIRECT(印刷!$G$1&amp;印刷!$X$3),MATCH($B3,INDIRECT(印刷!$G$1&amp;$X$5),0),MATCH(J$2,INDIRECT(印刷!$G$1&amp;印刷!$X$4),0)),"")</f>
        <v/>
      </c>
      <c r="K3" s="3"/>
      <c r="L3" s="10"/>
      <c r="M3" s="10"/>
      <c r="N3" s="8" t="str">
        <f ca="1">IF(O3="","",1)</f>
        <v/>
      </c>
      <c r="O3" s="2" t="str">
        <f ca="1">IFERROR(INDEX(INDIRECT(印刷!$P$1&amp;印刷!$X$8),MATCH($C3,INDIRECT(印刷!$P$1&amp;$X$10),0),MATCH(O$2,INDIRECT(印刷!$P$1&amp;印刷!$X$9),0)),"")</f>
        <v/>
      </c>
      <c r="P3" s="2" t="str">
        <f ca="1">IFERROR(INDEX(INDIRECT(印刷!$P$1&amp;印刷!$X$8),MATCH($C3,INDIRECT(印刷!$P$1&amp;$X$10),0),MATCH(P$2,INDIRECT(印刷!$P$1&amp;印刷!$X$9),0)),"")</f>
        <v/>
      </c>
      <c r="Q3" s="55" t="str">
        <f ca="1">IFERROR(INDEX(INDIRECT(印刷!$P$1&amp;印刷!$X$8),MATCH($C3,INDIRECT(印刷!$P$1&amp;$X$10),0),MATCH(Q$2,INDIRECT(印刷!$P$1&amp;印刷!$X$9),0)),"")</f>
        <v/>
      </c>
      <c r="R3" s="58" t="str">
        <f ca="1">IFERROR(INDEX(INDIRECT(印刷!$P$1&amp;印刷!$X$8),MATCH($C3,INDIRECT(印刷!$P$1&amp;$X$10),0),MATCH(R$2,INDIRECT(印刷!$P$1&amp;印刷!$X$9),0)),"")</f>
        <v/>
      </c>
      <c r="S3" s="58" t="str">
        <f ca="1">IFERROR(INDEX(INDIRECT(印刷!$P$1&amp;印刷!$X$8),MATCH($C3,INDIRECT(印刷!$P$1&amp;$X$10),0),MATCH(S$2,INDIRECT(印刷!$P$1&amp;印刷!$X$9),0)),"")</f>
        <v/>
      </c>
      <c r="T3" s="3"/>
      <c r="U3" s="53"/>
      <c r="W3" s="52" t="s">
        <v>24</v>
      </c>
      <c r="X3" s="52" t="s">
        <v>19</v>
      </c>
    </row>
    <row r="4" spans="2:24" ht="12.15" customHeight="1" x14ac:dyDescent="0.45">
      <c r="B4" s="73">
        <v>2</v>
      </c>
      <c r="C4" s="73">
        <v>2</v>
      </c>
      <c r="E4" s="8" t="str">
        <f ca="1">IF(F4="","",MAX(E$3:$E3)+1)</f>
        <v/>
      </c>
      <c r="F4" s="2" t="str">
        <f ca="1">IFERROR(INDEX(INDIRECT(印刷!$G$1&amp;印刷!$X$3),MATCH($B4,INDIRECT(印刷!$G$1&amp;$X$5),0),MATCH(F$2,INDIRECT(印刷!$G$1&amp;印刷!$X$4),0)),"")</f>
        <v/>
      </c>
      <c r="G4" s="2" t="str">
        <f ca="1">IFERROR(INDEX(INDIRECT(印刷!$G$1&amp;印刷!$X$3),MATCH($B4,INDIRECT(印刷!$G$1&amp;$X$5),0),MATCH(G$2,INDIRECT(印刷!$G$1&amp;印刷!$X$4),0)),"")</f>
        <v/>
      </c>
      <c r="H4" s="55" t="str">
        <f ca="1">IFERROR(INDEX(INDIRECT(印刷!$G$1&amp;印刷!$X$3),MATCH($B4,INDIRECT(印刷!$G$1&amp;$X$5),0),MATCH(H$2,INDIRECT(印刷!$G$1&amp;印刷!$X$4),0)),"")</f>
        <v/>
      </c>
      <c r="I4" s="58" t="str">
        <f ca="1">IFERROR(INDEX(INDIRECT(印刷!$G$1&amp;印刷!$X$3),MATCH($B4,INDIRECT(印刷!$G$1&amp;$X$5),0),MATCH(I$2,INDIRECT(印刷!$G$1&amp;印刷!$X$4),0)),"")</f>
        <v/>
      </c>
      <c r="J4" s="58" t="str">
        <f ca="1">IFERROR(INDEX(INDIRECT(印刷!$G$1&amp;印刷!$X$3),MATCH($B4,INDIRECT(印刷!$G$1&amp;$X$5),0),MATCH(J$2,INDIRECT(印刷!$G$1&amp;印刷!$X$4),0)),"")</f>
        <v/>
      </c>
      <c r="K4" s="4"/>
      <c r="L4" s="10"/>
      <c r="M4" s="10"/>
      <c r="N4" s="8" t="str">
        <f ca="1">IF(O4="","",MAX($N$3:N3)+1)</f>
        <v/>
      </c>
      <c r="O4" s="2" t="str">
        <f ca="1">IFERROR(INDEX(INDIRECT(印刷!$P$1&amp;印刷!$X$8),MATCH($C4,INDIRECT(印刷!$P$1&amp;$X$10),0),MATCH(O$2,INDIRECT(印刷!$P$1&amp;印刷!$X$9),0)),"")</f>
        <v/>
      </c>
      <c r="P4" s="2" t="str">
        <f ca="1">IFERROR(INDEX(INDIRECT(印刷!$P$1&amp;印刷!$X$8),MATCH($C4,INDIRECT(印刷!$P$1&amp;$X$10),0),MATCH(P$2,INDIRECT(印刷!$P$1&amp;印刷!$X$9),0)),"")</f>
        <v/>
      </c>
      <c r="Q4" s="55" t="str">
        <f ca="1">IFERROR(INDEX(INDIRECT(印刷!$P$1&amp;印刷!$X$8),MATCH($C4,INDIRECT(印刷!$P$1&amp;$X$10),0),MATCH(Q$2,INDIRECT(印刷!$P$1&amp;印刷!$X$9),0)),"")</f>
        <v/>
      </c>
      <c r="R4" s="58" t="str">
        <f ca="1">IFERROR(INDEX(INDIRECT(印刷!$P$1&amp;印刷!$X$8),MATCH($C4,INDIRECT(印刷!$P$1&amp;$X$10),0),MATCH(R$2,INDIRECT(印刷!$P$1&amp;印刷!$X$9),0)),"")</f>
        <v/>
      </c>
      <c r="S4" s="58" t="str">
        <f ca="1">IFERROR(INDEX(INDIRECT(印刷!$P$1&amp;印刷!$X$8),MATCH($C4,INDIRECT(印刷!$P$1&amp;$X$10),0),MATCH(S$2,INDIRECT(印刷!$P$1&amp;印刷!$X$9),0)),"")</f>
        <v/>
      </c>
      <c r="T4" s="4"/>
      <c r="U4" s="53"/>
      <c r="W4" s="52" t="s">
        <v>23</v>
      </c>
      <c r="X4" s="52" t="s">
        <v>21</v>
      </c>
    </row>
    <row r="5" spans="2:24" ht="12.15" customHeight="1" x14ac:dyDescent="0.45">
      <c r="B5" s="73">
        <v>3</v>
      </c>
      <c r="C5" s="73">
        <v>3</v>
      </c>
      <c r="E5" s="8" t="str">
        <f ca="1">IF(F5="","",MAX(E$3:$E4)+1)</f>
        <v/>
      </c>
      <c r="F5" s="2" t="str">
        <f ca="1">IFERROR(INDEX(INDIRECT(印刷!$G$1&amp;印刷!$X$3),MATCH($B5,INDIRECT(印刷!$G$1&amp;$X$5),0),MATCH(F$2,INDIRECT(印刷!$G$1&amp;印刷!$X$4),0)),"")</f>
        <v/>
      </c>
      <c r="G5" s="2" t="str">
        <f ca="1">IFERROR(INDEX(INDIRECT(印刷!$G$1&amp;印刷!$X$3),MATCH($B5,INDIRECT(印刷!$G$1&amp;$X$5),0),MATCH(G$2,INDIRECT(印刷!$G$1&amp;印刷!$X$4),0)),"")</f>
        <v/>
      </c>
      <c r="H5" s="55" t="str">
        <f ca="1">IFERROR(INDEX(INDIRECT(印刷!$G$1&amp;印刷!$X$3),MATCH($B5,INDIRECT(印刷!$G$1&amp;$X$5),0),MATCH(H$2,INDIRECT(印刷!$G$1&amp;印刷!$X$4),0)),"")</f>
        <v/>
      </c>
      <c r="I5" s="58" t="str">
        <f ca="1">IFERROR(INDEX(INDIRECT(印刷!$G$1&amp;印刷!$X$3),MATCH($B5,INDIRECT(印刷!$G$1&amp;$X$5),0),MATCH(I$2,INDIRECT(印刷!$G$1&amp;印刷!$X$4),0)),"")</f>
        <v/>
      </c>
      <c r="J5" s="58" t="str">
        <f ca="1">IFERROR(INDEX(INDIRECT(印刷!$G$1&amp;印刷!$X$3),MATCH($B5,INDIRECT(印刷!$G$1&amp;$X$5),0),MATCH(J$2,INDIRECT(印刷!$G$1&amp;印刷!$X$4),0)),"")</f>
        <v/>
      </c>
      <c r="K5" s="4"/>
      <c r="L5" s="10"/>
      <c r="M5" s="10"/>
      <c r="N5" s="8" t="str">
        <f ca="1">IF(O5="","",MAX($N$3:N4)+1)</f>
        <v/>
      </c>
      <c r="O5" s="2" t="str">
        <f ca="1">IFERROR(INDEX(INDIRECT(印刷!$P$1&amp;印刷!$X$8),MATCH($C5,INDIRECT(印刷!$P$1&amp;$X$10),0),MATCH(O$2,INDIRECT(印刷!$P$1&amp;印刷!$X$9),0)),"")</f>
        <v/>
      </c>
      <c r="P5" s="2" t="str">
        <f ca="1">IFERROR(INDEX(INDIRECT(印刷!$P$1&amp;印刷!$X$8),MATCH($C5,INDIRECT(印刷!$P$1&amp;$X$10),0),MATCH(P$2,INDIRECT(印刷!$P$1&amp;印刷!$X$9),0)),"")</f>
        <v/>
      </c>
      <c r="Q5" s="55" t="str">
        <f ca="1">IFERROR(INDEX(INDIRECT(印刷!$P$1&amp;印刷!$X$8),MATCH($C5,INDIRECT(印刷!$P$1&amp;$X$10),0),MATCH(Q$2,INDIRECT(印刷!$P$1&amp;印刷!$X$9),0)),"")</f>
        <v/>
      </c>
      <c r="R5" s="58" t="str">
        <f ca="1">IFERROR(INDEX(INDIRECT(印刷!$P$1&amp;印刷!$X$8),MATCH($C5,INDIRECT(印刷!$P$1&amp;$X$10),0),MATCH(R$2,INDIRECT(印刷!$P$1&amp;印刷!$X$9),0)),"")</f>
        <v/>
      </c>
      <c r="S5" s="58" t="str">
        <f ca="1">IFERROR(INDEX(INDIRECT(印刷!$P$1&amp;印刷!$X$8),MATCH($C5,INDIRECT(印刷!$P$1&amp;$X$10),0),MATCH(S$2,INDIRECT(印刷!$P$1&amp;印刷!$X$9),0)),"")</f>
        <v/>
      </c>
      <c r="T5" s="4"/>
      <c r="U5" s="53"/>
      <c r="W5" s="52" t="s">
        <v>22</v>
      </c>
      <c r="X5" s="52" t="s">
        <v>25</v>
      </c>
    </row>
    <row r="6" spans="2:24" ht="12.15" customHeight="1" x14ac:dyDescent="0.45">
      <c r="B6" s="73">
        <v>4</v>
      </c>
      <c r="C6" s="73">
        <v>4</v>
      </c>
      <c r="E6" s="8" t="str">
        <f ca="1">IF(F6="","",MAX(E$3:$E5)+1)</f>
        <v/>
      </c>
      <c r="F6" s="2" t="str">
        <f ca="1">IFERROR(INDEX(INDIRECT(印刷!$G$1&amp;印刷!$X$3),MATCH($B6,INDIRECT(印刷!$G$1&amp;$X$5),0),MATCH(F$2,INDIRECT(印刷!$G$1&amp;印刷!$X$4),0)),"")</f>
        <v/>
      </c>
      <c r="G6" s="2" t="str">
        <f ca="1">IFERROR(INDEX(INDIRECT(印刷!$G$1&amp;印刷!$X$3),MATCH($B6,INDIRECT(印刷!$G$1&amp;$X$5),0),MATCH(G$2,INDIRECT(印刷!$G$1&amp;印刷!$X$4),0)),"")</f>
        <v/>
      </c>
      <c r="H6" s="55" t="str">
        <f ca="1">IFERROR(INDEX(INDIRECT(印刷!$G$1&amp;印刷!$X$3),MATCH($B6,INDIRECT(印刷!$G$1&amp;$X$5),0),MATCH(H$2,INDIRECT(印刷!$G$1&amp;印刷!$X$4),0)),"")</f>
        <v/>
      </c>
      <c r="I6" s="58" t="str">
        <f ca="1">IFERROR(INDEX(INDIRECT(印刷!$G$1&amp;印刷!$X$3),MATCH($B6,INDIRECT(印刷!$G$1&amp;$X$5),0),MATCH(I$2,INDIRECT(印刷!$G$1&amp;印刷!$X$4),0)),"")</f>
        <v/>
      </c>
      <c r="J6" s="58" t="str">
        <f ca="1">IFERROR(INDEX(INDIRECT(印刷!$G$1&amp;印刷!$X$3),MATCH($B6,INDIRECT(印刷!$G$1&amp;$X$5),0),MATCH(J$2,INDIRECT(印刷!$G$1&amp;印刷!$X$4),0)),"")</f>
        <v/>
      </c>
      <c r="K6" s="4"/>
      <c r="L6" s="10"/>
      <c r="M6" s="10"/>
      <c r="N6" s="8" t="str">
        <f ca="1">IF(O6="","",MAX($N$3:N5)+1)</f>
        <v/>
      </c>
      <c r="O6" s="2" t="str">
        <f ca="1">IFERROR(INDEX(INDIRECT(印刷!$P$1&amp;印刷!$X$8),MATCH($C6,INDIRECT(印刷!$P$1&amp;$X$10),0),MATCH(O$2,INDIRECT(印刷!$P$1&amp;印刷!$X$9),0)),"")</f>
        <v/>
      </c>
      <c r="P6" s="2" t="str">
        <f ca="1">IFERROR(INDEX(INDIRECT(印刷!$P$1&amp;印刷!$X$8),MATCH($C6,INDIRECT(印刷!$P$1&amp;$X$10),0),MATCH(P$2,INDIRECT(印刷!$P$1&amp;印刷!$X$9),0)),"")</f>
        <v/>
      </c>
      <c r="Q6" s="55" t="str">
        <f ca="1">IFERROR(INDEX(INDIRECT(印刷!$P$1&amp;印刷!$X$8),MATCH($C6,INDIRECT(印刷!$P$1&amp;$X$10),0),MATCH(Q$2,INDIRECT(印刷!$P$1&amp;印刷!$X$9),0)),"")</f>
        <v/>
      </c>
      <c r="R6" s="58" t="str">
        <f ca="1">IFERROR(INDEX(INDIRECT(印刷!$P$1&amp;印刷!$X$8),MATCH($C6,INDIRECT(印刷!$P$1&amp;$X$10),0),MATCH(R$2,INDIRECT(印刷!$P$1&amp;印刷!$X$9),0)),"")</f>
        <v/>
      </c>
      <c r="S6" s="58" t="str">
        <f ca="1">IFERROR(INDEX(INDIRECT(印刷!$P$1&amp;印刷!$X$8),MATCH($C6,INDIRECT(印刷!$P$1&amp;$X$10),0),MATCH(S$2,INDIRECT(印刷!$P$1&amp;印刷!$X$9),0)),"")</f>
        <v/>
      </c>
      <c r="T6" s="4"/>
      <c r="U6" s="53"/>
    </row>
    <row r="7" spans="2:24" ht="12.15" customHeight="1" x14ac:dyDescent="0.45">
      <c r="B7" s="73">
        <v>5</v>
      </c>
      <c r="C7" s="73">
        <v>5</v>
      </c>
      <c r="E7" s="8" t="str">
        <f ca="1">IF(F7="","",MAX(E$3:$E6)+1)</f>
        <v/>
      </c>
      <c r="F7" s="2" t="str">
        <f ca="1">IFERROR(INDEX(INDIRECT(印刷!$G$1&amp;印刷!$X$3),MATCH($B7,INDIRECT(印刷!$G$1&amp;$X$5),0),MATCH(F$2,INDIRECT(印刷!$G$1&amp;印刷!$X$4),0)),"")</f>
        <v/>
      </c>
      <c r="G7" s="2" t="str">
        <f ca="1">IFERROR(INDEX(INDIRECT(印刷!$G$1&amp;印刷!$X$3),MATCH($B7,INDIRECT(印刷!$G$1&amp;$X$5),0),MATCH(G$2,INDIRECT(印刷!$G$1&amp;印刷!$X$4),0)),"")</f>
        <v/>
      </c>
      <c r="H7" s="55" t="str">
        <f ca="1">IFERROR(INDEX(INDIRECT(印刷!$G$1&amp;印刷!$X$3),MATCH($B7,INDIRECT(印刷!$G$1&amp;$X$5),0),MATCH(H$2,INDIRECT(印刷!$G$1&amp;印刷!$X$4),0)),"")</f>
        <v/>
      </c>
      <c r="I7" s="58" t="str">
        <f ca="1">IFERROR(INDEX(INDIRECT(印刷!$G$1&amp;印刷!$X$3),MATCH($B7,INDIRECT(印刷!$G$1&amp;$X$5),0),MATCH(I$2,INDIRECT(印刷!$G$1&amp;印刷!$X$4),0)),"")</f>
        <v/>
      </c>
      <c r="J7" s="58" t="str">
        <f ca="1">IFERROR(INDEX(INDIRECT(印刷!$G$1&amp;印刷!$X$3),MATCH($B7,INDIRECT(印刷!$G$1&amp;$X$5),0),MATCH(J$2,INDIRECT(印刷!$G$1&amp;印刷!$X$4),0)),"")</f>
        <v/>
      </c>
      <c r="K7" s="4"/>
      <c r="L7" s="10"/>
      <c r="M7" s="10"/>
      <c r="N7" s="8" t="str">
        <f ca="1">IF(O7="","",MAX($N$3:N6)+1)</f>
        <v/>
      </c>
      <c r="O7" s="2" t="str">
        <f ca="1">IFERROR(INDEX(INDIRECT(印刷!$P$1&amp;印刷!$X$8),MATCH($C7,INDIRECT(印刷!$P$1&amp;$X$10),0),MATCH(O$2,INDIRECT(印刷!$P$1&amp;印刷!$X$9),0)),"")</f>
        <v/>
      </c>
      <c r="P7" s="2" t="str">
        <f ca="1">IFERROR(INDEX(INDIRECT(印刷!$P$1&amp;印刷!$X$8),MATCH($C7,INDIRECT(印刷!$P$1&amp;$X$10),0),MATCH(P$2,INDIRECT(印刷!$P$1&amp;印刷!$X$9),0)),"")</f>
        <v/>
      </c>
      <c r="Q7" s="55" t="str">
        <f ca="1">IFERROR(INDEX(INDIRECT(印刷!$P$1&amp;印刷!$X$8),MATCH($C7,INDIRECT(印刷!$P$1&amp;$X$10),0),MATCH(Q$2,INDIRECT(印刷!$P$1&amp;印刷!$X$9),0)),"")</f>
        <v/>
      </c>
      <c r="R7" s="58" t="str">
        <f ca="1">IFERROR(INDEX(INDIRECT(印刷!$P$1&amp;印刷!$X$8),MATCH($C7,INDIRECT(印刷!$P$1&amp;$X$10),0),MATCH(R$2,INDIRECT(印刷!$P$1&amp;印刷!$X$9),0)),"")</f>
        <v/>
      </c>
      <c r="S7" s="58" t="str">
        <f ca="1">IFERROR(INDEX(INDIRECT(印刷!$P$1&amp;印刷!$X$8),MATCH($C7,INDIRECT(印刷!$P$1&amp;$X$10),0),MATCH(S$2,INDIRECT(印刷!$P$1&amp;印刷!$X$9),0)),"")</f>
        <v/>
      </c>
      <c r="T7" s="4"/>
      <c r="U7" s="53"/>
      <c r="W7" s="28" t="s">
        <v>27</v>
      </c>
      <c r="X7" s="70" t="s">
        <v>28</v>
      </c>
    </row>
    <row r="8" spans="2:24" ht="12.15" customHeight="1" x14ac:dyDescent="0.45">
      <c r="B8" s="73">
        <v>6</v>
      </c>
      <c r="C8" s="73">
        <v>6</v>
      </c>
      <c r="E8" s="8" t="str">
        <f ca="1">IF(F8="","",MAX(E$3:$E7)+1)</f>
        <v/>
      </c>
      <c r="F8" s="2" t="str">
        <f ca="1">IFERROR(INDEX(INDIRECT(印刷!$G$1&amp;印刷!$X$3),MATCH($B8,INDIRECT(印刷!$G$1&amp;$X$5),0),MATCH(F$2,INDIRECT(印刷!$G$1&amp;印刷!$X$4),0)),"")</f>
        <v/>
      </c>
      <c r="G8" s="2" t="str">
        <f ca="1">IFERROR(INDEX(INDIRECT(印刷!$G$1&amp;印刷!$X$3),MATCH($B8,INDIRECT(印刷!$G$1&amp;$X$5),0),MATCH(G$2,INDIRECT(印刷!$G$1&amp;印刷!$X$4),0)),"")</f>
        <v/>
      </c>
      <c r="H8" s="55" t="str">
        <f ca="1">IFERROR(INDEX(INDIRECT(印刷!$G$1&amp;印刷!$X$3),MATCH($B8,INDIRECT(印刷!$G$1&amp;$X$5),0),MATCH(H$2,INDIRECT(印刷!$G$1&amp;印刷!$X$4),0)),"")</f>
        <v/>
      </c>
      <c r="I8" s="58" t="str">
        <f ca="1">IFERROR(INDEX(INDIRECT(印刷!$G$1&amp;印刷!$X$3),MATCH($B8,INDIRECT(印刷!$G$1&amp;$X$5),0),MATCH(I$2,INDIRECT(印刷!$G$1&amp;印刷!$X$4),0)),"")</f>
        <v/>
      </c>
      <c r="J8" s="58" t="str">
        <f ca="1">IFERROR(INDEX(INDIRECT(印刷!$G$1&amp;印刷!$X$3),MATCH($B8,INDIRECT(印刷!$G$1&amp;$X$5),0),MATCH(J$2,INDIRECT(印刷!$G$1&amp;印刷!$X$4),0)),"")</f>
        <v/>
      </c>
      <c r="K8" s="4"/>
      <c r="L8" s="10"/>
      <c r="M8" s="10"/>
      <c r="N8" s="8" t="str">
        <f ca="1">IF(O8="","",MAX($N$3:N7)+1)</f>
        <v/>
      </c>
      <c r="O8" s="2" t="str">
        <f ca="1">IFERROR(INDEX(INDIRECT(印刷!$P$1&amp;印刷!$X$8),MATCH($C8,INDIRECT(印刷!$P$1&amp;$X$10),0),MATCH(O$2,INDIRECT(印刷!$P$1&amp;印刷!$X$9),0)),"")</f>
        <v/>
      </c>
      <c r="P8" s="2" t="str">
        <f ca="1">IFERROR(INDEX(INDIRECT(印刷!$P$1&amp;印刷!$X$8),MATCH($C8,INDIRECT(印刷!$P$1&amp;$X$10),0),MATCH(P$2,INDIRECT(印刷!$P$1&amp;印刷!$X$9),0)),"")</f>
        <v/>
      </c>
      <c r="Q8" s="55" t="str">
        <f ca="1">IFERROR(INDEX(INDIRECT(印刷!$P$1&amp;印刷!$X$8),MATCH($C8,INDIRECT(印刷!$P$1&amp;$X$10),0),MATCH(Q$2,INDIRECT(印刷!$P$1&amp;印刷!$X$9),0)),"")</f>
        <v/>
      </c>
      <c r="R8" s="58" t="str">
        <f ca="1">IFERROR(INDEX(INDIRECT(印刷!$P$1&amp;印刷!$X$8),MATCH($C8,INDIRECT(印刷!$P$1&amp;$X$10),0),MATCH(R$2,INDIRECT(印刷!$P$1&amp;印刷!$X$9),0)),"")</f>
        <v/>
      </c>
      <c r="S8" s="58" t="str">
        <f ca="1">IFERROR(INDEX(INDIRECT(印刷!$P$1&amp;印刷!$X$8),MATCH($C8,INDIRECT(印刷!$P$1&amp;$X$10),0),MATCH(S$2,INDIRECT(印刷!$P$1&amp;印刷!$X$9),0)),"")</f>
        <v/>
      </c>
      <c r="T8" s="4"/>
      <c r="U8" s="53"/>
      <c r="W8" s="52" t="s">
        <v>24</v>
      </c>
      <c r="X8" s="52" t="s">
        <v>19</v>
      </c>
    </row>
    <row r="9" spans="2:24" ht="12.15" customHeight="1" x14ac:dyDescent="0.45">
      <c r="B9" s="73">
        <v>7</v>
      </c>
      <c r="C9" s="73">
        <v>7</v>
      </c>
      <c r="E9" s="8" t="str">
        <f ca="1">IF(F9="","",MAX(E$3:$E8)+1)</f>
        <v/>
      </c>
      <c r="F9" s="2" t="str">
        <f ca="1">IFERROR(INDEX(INDIRECT(印刷!$G$1&amp;印刷!$X$3),MATCH($B9,INDIRECT(印刷!$G$1&amp;$X$5),0),MATCH(F$2,INDIRECT(印刷!$G$1&amp;印刷!$X$4),0)),"")</f>
        <v/>
      </c>
      <c r="G9" s="2" t="str">
        <f ca="1">IFERROR(INDEX(INDIRECT(印刷!$G$1&amp;印刷!$X$3),MATCH($B9,INDIRECT(印刷!$G$1&amp;$X$5),0),MATCH(G$2,INDIRECT(印刷!$G$1&amp;印刷!$X$4),0)),"")</f>
        <v/>
      </c>
      <c r="H9" s="55" t="str">
        <f ca="1">IFERROR(INDEX(INDIRECT(印刷!$G$1&amp;印刷!$X$3),MATCH($B9,INDIRECT(印刷!$G$1&amp;$X$5),0),MATCH(H$2,INDIRECT(印刷!$G$1&amp;印刷!$X$4),0)),"")</f>
        <v/>
      </c>
      <c r="I9" s="58" t="str">
        <f ca="1">IFERROR(INDEX(INDIRECT(印刷!$G$1&amp;印刷!$X$3),MATCH($B9,INDIRECT(印刷!$G$1&amp;$X$5),0),MATCH(I$2,INDIRECT(印刷!$G$1&amp;印刷!$X$4),0)),"")</f>
        <v/>
      </c>
      <c r="J9" s="58" t="str">
        <f ca="1">IFERROR(INDEX(INDIRECT(印刷!$G$1&amp;印刷!$X$3),MATCH($B9,INDIRECT(印刷!$G$1&amp;$X$5),0),MATCH(J$2,INDIRECT(印刷!$G$1&amp;印刷!$X$4),0)),"")</f>
        <v/>
      </c>
      <c r="K9" s="4"/>
      <c r="L9" s="10"/>
      <c r="M9" s="10"/>
      <c r="N9" s="8" t="str">
        <f ca="1">IF(O9="","",MAX($N$3:N8)+1)</f>
        <v/>
      </c>
      <c r="O9" s="2" t="str">
        <f ca="1">IFERROR(INDEX(INDIRECT(印刷!$P$1&amp;印刷!$X$8),MATCH($C9,INDIRECT(印刷!$P$1&amp;$X$10),0),MATCH(O$2,INDIRECT(印刷!$P$1&amp;印刷!$X$9),0)),"")</f>
        <v/>
      </c>
      <c r="P9" s="2" t="str">
        <f ca="1">IFERROR(INDEX(INDIRECT(印刷!$P$1&amp;印刷!$X$8),MATCH($C9,INDIRECT(印刷!$P$1&amp;$X$10),0),MATCH(P$2,INDIRECT(印刷!$P$1&amp;印刷!$X$9),0)),"")</f>
        <v/>
      </c>
      <c r="Q9" s="55" t="str">
        <f ca="1">IFERROR(INDEX(INDIRECT(印刷!$P$1&amp;印刷!$X$8),MATCH($C9,INDIRECT(印刷!$P$1&amp;$X$10),0),MATCH(Q$2,INDIRECT(印刷!$P$1&amp;印刷!$X$9),0)),"")</f>
        <v/>
      </c>
      <c r="R9" s="58" t="str">
        <f ca="1">IFERROR(INDEX(INDIRECT(印刷!$P$1&amp;印刷!$X$8),MATCH($C9,INDIRECT(印刷!$P$1&amp;$X$10),0),MATCH(R$2,INDIRECT(印刷!$P$1&amp;印刷!$X$9),0)),"")</f>
        <v/>
      </c>
      <c r="S9" s="58" t="str">
        <f ca="1">IFERROR(INDEX(INDIRECT(印刷!$P$1&amp;印刷!$X$8),MATCH($C9,INDIRECT(印刷!$P$1&amp;$X$10),0),MATCH(S$2,INDIRECT(印刷!$P$1&amp;印刷!$X$9),0)),"")</f>
        <v/>
      </c>
      <c r="T9" s="4"/>
      <c r="U9" s="53"/>
      <c r="W9" s="52" t="s">
        <v>23</v>
      </c>
      <c r="X9" s="52" t="s">
        <v>21</v>
      </c>
    </row>
    <row r="10" spans="2:24" ht="12.15" customHeight="1" x14ac:dyDescent="0.45">
      <c r="B10" s="73">
        <v>8</v>
      </c>
      <c r="C10" s="73">
        <v>8</v>
      </c>
      <c r="E10" s="8" t="str">
        <f ca="1">IF(F10="","",MAX(E$3:$E9)+1)</f>
        <v/>
      </c>
      <c r="F10" s="2" t="str">
        <f ca="1">IFERROR(INDEX(INDIRECT(印刷!$G$1&amp;印刷!$X$3),MATCH($B10,INDIRECT(印刷!$G$1&amp;$X$5),0),MATCH(F$2,INDIRECT(印刷!$G$1&amp;印刷!$X$4),0)),"")</f>
        <v/>
      </c>
      <c r="G10" s="2" t="str">
        <f ca="1">IFERROR(INDEX(INDIRECT(印刷!$G$1&amp;印刷!$X$3),MATCH($B10,INDIRECT(印刷!$G$1&amp;$X$5),0),MATCH(G$2,INDIRECT(印刷!$G$1&amp;印刷!$X$4),0)),"")</f>
        <v/>
      </c>
      <c r="H10" s="55" t="str">
        <f ca="1">IFERROR(INDEX(INDIRECT(印刷!$G$1&amp;印刷!$X$3),MATCH($B10,INDIRECT(印刷!$G$1&amp;$X$5),0),MATCH(H$2,INDIRECT(印刷!$G$1&amp;印刷!$X$4),0)),"")</f>
        <v/>
      </c>
      <c r="I10" s="58" t="str">
        <f ca="1">IFERROR(INDEX(INDIRECT(印刷!$G$1&amp;印刷!$X$3),MATCH($B10,INDIRECT(印刷!$G$1&amp;$X$5),0),MATCH(I$2,INDIRECT(印刷!$G$1&amp;印刷!$X$4),0)),"")</f>
        <v/>
      </c>
      <c r="J10" s="58" t="str">
        <f ca="1">IFERROR(INDEX(INDIRECT(印刷!$G$1&amp;印刷!$X$3),MATCH($B10,INDIRECT(印刷!$G$1&amp;$X$5),0),MATCH(J$2,INDIRECT(印刷!$G$1&amp;印刷!$X$4),0)),"")</f>
        <v/>
      </c>
      <c r="K10" s="4"/>
      <c r="L10" s="10"/>
      <c r="M10" s="10"/>
      <c r="N10" s="8" t="str">
        <f ca="1">IF(O10="","",MAX($N$3:N9)+1)</f>
        <v/>
      </c>
      <c r="O10" s="2" t="str">
        <f ca="1">IFERROR(INDEX(INDIRECT(印刷!$P$1&amp;印刷!$X$8),MATCH($C10,INDIRECT(印刷!$P$1&amp;$X$10),0),MATCH(O$2,INDIRECT(印刷!$P$1&amp;印刷!$X$9),0)),"")</f>
        <v/>
      </c>
      <c r="P10" s="2" t="str">
        <f ca="1">IFERROR(INDEX(INDIRECT(印刷!$P$1&amp;印刷!$X$8),MATCH($C10,INDIRECT(印刷!$P$1&amp;$X$10),0),MATCH(P$2,INDIRECT(印刷!$P$1&amp;印刷!$X$9),0)),"")</f>
        <v/>
      </c>
      <c r="Q10" s="55" t="str">
        <f ca="1">IFERROR(INDEX(INDIRECT(印刷!$P$1&amp;印刷!$X$8),MATCH($C10,INDIRECT(印刷!$P$1&amp;$X$10),0),MATCH(Q$2,INDIRECT(印刷!$P$1&amp;印刷!$X$9),0)),"")</f>
        <v/>
      </c>
      <c r="R10" s="58" t="str">
        <f ca="1">IFERROR(INDEX(INDIRECT(印刷!$P$1&amp;印刷!$X$8),MATCH($C10,INDIRECT(印刷!$P$1&amp;$X$10),0),MATCH(R$2,INDIRECT(印刷!$P$1&amp;印刷!$X$9),0)),"")</f>
        <v/>
      </c>
      <c r="S10" s="58" t="str">
        <f ca="1">IFERROR(INDEX(INDIRECT(印刷!$P$1&amp;印刷!$X$8),MATCH($C10,INDIRECT(印刷!$P$1&amp;$X$10),0),MATCH(S$2,INDIRECT(印刷!$P$1&amp;印刷!$X$9),0)),"")</f>
        <v/>
      </c>
      <c r="T10" s="4"/>
      <c r="U10" s="53"/>
      <c r="W10" s="52" t="s">
        <v>22</v>
      </c>
      <c r="X10" s="52" t="s">
        <v>25</v>
      </c>
    </row>
    <row r="11" spans="2:24" ht="12.15" customHeight="1" x14ac:dyDescent="0.45">
      <c r="B11" s="73">
        <v>9</v>
      </c>
      <c r="C11" s="73">
        <v>9</v>
      </c>
      <c r="E11" s="8" t="str">
        <f ca="1">IF(F11="","",MAX(E$3:$E10)+1)</f>
        <v/>
      </c>
      <c r="F11" s="2" t="str">
        <f ca="1">IFERROR(INDEX(INDIRECT(印刷!$G$1&amp;印刷!$X$3),MATCH($B11,INDIRECT(印刷!$G$1&amp;$X$5),0),MATCH(F$2,INDIRECT(印刷!$G$1&amp;印刷!$X$4),0)),"")</f>
        <v/>
      </c>
      <c r="G11" s="2" t="str">
        <f ca="1">IFERROR(INDEX(INDIRECT(印刷!$G$1&amp;印刷!$X$3),MATCH($B11,INDIRECT(印刷!$G$1&amp;$X$5),0),MATCH(G$2,INDIRECT(印刷!$G$1&amp;印刷!$X$4),0)),"")</f>
        <v/>
      </c>
      <c r="H11" s="55" t="str">
        <f ca="1">IFERROR(INDEX(INDIRECT(印刷!$G$1&amp;印刷!$X$3),MATCH($B11,INDIRECT(印刷!$G$1&amp;$X$5),0),MATCH(H$2,INDIRECT(印刷!$G$1&amp;印刷!$X$4),0)),"")</f>
        <v/>
      </c>
      <c r="I11" s="58" t="str">
        <f ca="1">IFERROR(INDEX(INDIRECT(印刷!$G$1&amp;印刷!$X$3),MATCH($B11,INDIRECT(印刷!$G$1&amp;$X$5),0),MATCH(I$2,INDIRECT(印刷!$G$1&amp;印刷!$X$4),0)),"")</f>
        <v/>
      </c>
      <c r="J11" s="58" t="str">
        <f ca="1">IFERROR(INDEX(INDIRECT(印刷!$G$1&amp;印刷!$X$3),MATCH($B11,INDIRECT(印刷!$G$1&amp;$X$5),0),MATCH(J$2,INDIRECT(印刷!$G$1&amp;印刷!$X$4),0)),"")</f>
        <v/>
      </c>
      <c r="K11" s="4"/>
      <c r="L11" s="10"/>
      <c r="M11" s="10"/>
      <c r="N11" s="8" t="str">
        <f ca="1">IF(O11="","",MAX($N$3:N10)+1)</f>
        <v/>
      </c>
      <c r="O11" s="2" t="str">
        <f ca="1">IFERROR(INDEX(INDIRECT(印刷!$P$1&amp;印刷!$X$8),MATCH($C11,INDIRECT(印刷!$P$1&amp;$X$10),0),MATCH(O$2,INDIRECT(印刷!$P$1&amp;印刷!$X$9),0)),"")</f>
        <v/>
      </c>
      <c r="P11" s="2" t="str">
        <f ca="1">IFERROR(INDEX(INDIRECT(印刷!$P$1&amp;印刷!$X$8),MATCH($C11,INDIRECT(印刷!$P$1&amp;$X$10),0),MATCH(P$2,INDIRECT(印刷!$P$1&amp;印刷!$X$9),0)),"")</f>
        <v/>
      </c>
      <c r="Q11" s="55" t="str">
        <f ca="1">IFERROR(INDEX(INDIRECT(印刷!$P$1&amp;印刷!$X$8),MATCH($C11,INDIRECT(印刷!$P$1&amp;$X$10),0),MATCH(Q$2,INDIRECT(印刷!$P$1&amp;印刷!$X$9),0)),"")</f>
        <v/>
      </c>
      <c r="R11" s="58" t="str">
        <f ca="1">IFERROR(INDEX(INDIRECT(印刷!$P$1&amp;印刷!$X$8),MATCH($C11,INDIRECT(印刷!$P$1&amp;$X$10),0),MATCH(R$2,INDIRECT(印刷!$P$1&amp;印刷!$X$9),0)),"")</f>
        <v/>
      </c>
      <c r="S11" s="58" t="str">
        <f ca="1">IFERROR(INDEX(INDIRECT(印刷!$P$1&amp;印刷!$X$8),MATCH($C11,INDIRECT(印刷!$P$1&amp;$X$10),0),MATCH(S$2,INDIRECT(印刷!$P$1&amp;印刷!$X$9),0)),"")</f>
        <v/>
      </c>
      <c r="T11" s="4"/>
      <c r="U11" s="53"/>
    </row>
    <row r="12" spans="2:24" ht="12.15" customHeight="1" x14ac:dyDescent="0.45">
      <c r="B12" s="73">
        <v>10</v>
      </c>
      <c r="C12" s="73">
        <v>10</v>
      </c>
      <c r="E12" s="8" t="str">
        <f ca="1">IF(F12="","",MAX(E$3:$E11)+1)</f>
        <v/>
      </c>
      <c r="F12" s="2" t="str">
        <f ca="1">IFERROR(INDEX(INDIRECT(印刷!$G$1&amp;印刷!$X$3),MATCH($B12,INDIRECT(印刷!$G$1&amp;$X$5),0),MATCH(F$2,INDIRECT(印刷!$G$1&amp;印刷!$X$4),0)),"")</f>
        <v/>
      </c>
      <c r="G12" s="2" t="str">
        <f ca="1">IFERROR(INDEX(INDIRECT(印刷!$G$1&amp;印刷!$X$3),MATCH($B12,INDIRECT(印刷!$G$1&amp;$X$5),0),MATCH(G$2,INDIRECT(印刷!$G$1&amp;印刷!$X$4),0)),"")</f>
        <v/>
      </c>
      <c r="H12" s="55" t="str">
        <f ca="1">IFERROR(INDEX(INDIRECT(印刷!$G$1&amp;印刷!$X$3),MATCH($B12,INDIRECT(印刷!$G$1&amp;$X$5),0),MATCH(H$2,INDIRECT(印刷!$G$1&amp;印刷!$X$4),0)),"")</f>
        <v/>
      </c>
      <c r="I12" s="58" t="str">
        <f ca="1">IFERROR(INDEX(INDIRECT(印刷!$G$1&amp;印刷!$X$3),MATCH($B12,INDIRECT(印刷!$G$1&amp;$X$5),0),MATCH(I$2,INDIRECT(印刷!$G$1&amp;印刷!$X$4),0)),"")</f>
        <v/>
      </c>
      <c r="J12" s="58" t="str">
        <f ca="1">IFERROR(INDEX(INDIRECT(印刷!$G$1&amp;印刷!$X$3),MATCH($B12,INDIRECT(印刷!$G$1&amp;$X$5),0),MATCH(J$2,INDIRECT(印刷!$G$1&amp;印刷!$X$4),0)),"")</f>
        <v/>
      </c>
      <c r="K12" s="4"/>
      <c r="L12" s="10"/>
      <c r="M12" s="10"/>
      <c r="N12" s="8" t="str">
        <f ca="1">IF(O12="","",MAX($N$3:N11)+1)</f>
        <v/>
      </c>
      <c r="O12" s="2" t="str">
        <f ca="1">IFERROR(INDEX(INDIRECT(印刷!$P$1&amp;印刷!$X$8),MATCH($C12,INDIRECT(印刷!$P$1&amp;$X$10),0),MATCH(O$2,INDIRECT(印刷!$P$1&amp;印刷!$X$9),0)),"")</f>
        <v/>
      </c>
      <c r="P12" s="2" t="str">
        <f ca="1">IFERROR(INDEX(INDIRECT(印刷!$P$1&amp;印刷!$X$8),MATCH($C12,INDIRECT(印刷!$P$1&amp;$X$10),0),MATCH(P$2,INDIRECT(印刷!$P$1&amp;印刷!$X$9),0)),"")</f>
        <v/>
      </c>
      <c r="Q12" s="55" t="str">
        <f ca="1">IFERROR(INDEX(INDIRECT(印刷!$P$1&amp;印刷!$X$8),MATCH($C12,INDIRECT(印刷!$P$1&amp;$X$10),0),MATCH(Q$2,INDIRECT(印刷!$P$1&amp;印刷!$X$9),0)),"")</f>
        <v/>
      </c>
      <c r="R12" s="58" t="str">
        <f ca="1">IFERROR(INDEX(INDIRECT(印刷!$P$1&amp;印刷!$X$8),MATCH($C12,INDIRECT(印刷!$P$1&amp;$X$10),0),MATCH(R$2,INDIRECT(印刷!$P$1&amp;印刷!$X$9),0)),"")</f>
        <v/>
      </c>
      <c r="S12" s="58" t="str">
        <f ca="1">IFERROR(INDEX(INDIRECT(印刷!$P$1&amp;印刷!$X$8),MATCH($C12,INDIRECT(印刷!$P$1&amp;$X$10),0),MATCH(S$2,INDIRECT(印刷!$P$1&amp;印刷!$X$9),0)),"")</f>
        <v/>
      </c>
      <c r="T12" s="4"/>
      <c r="U12" s="53"/>
      <c r="X12" s="74" t="s">
        <v>36</v>
      </c>
    </row>
    <row r="13" spans="2:24" ht="12.15" customHeight="1" x14ac:dyDescent="0.45">
      <c r="B13" s="73">
        <v>11</v>
      </c>
      <c r="C13" s="73">
        <v>11</v>
      </c>
      <c r="E13" s="8" t="str">
        <f ca="1">IF(F13="","",MAX(E$3:$E12)+1)</f>
        <v/>
      </c>
      <c r="F13" s="2" t="str">
        <f ca="1">IFERROR(INDEX(INDIRECT(印刷!$G$1&amp;印刷!$X$3),MATCH($B13,INDIRECT(印刷!$G$1&amp;$X$5),0),MATCH(F$2,INDIRECT(印刷!$G$1&amp;印刷!$X$4),0)),"")</f>
        <v/>
      </c>
      <c r="G13" s="2" t="str">
        <f ca="1">IFERROR(INDEX(INDIRECT(印刷!$G$1&amp;印刷!$X$3),MATCH($B13,INDIRECT(印刷!$G$1&amp;$X$5),0),MATCH(G$2,INDIRECT(印刷!$G$1&amp;印刷!$X$4),0)),"")</f>
        <v/>
      </c>
      <c r="H13" s="55" t="str">
        <f ca="1">IFERROR(INDEX(INDIRECT(印刷!$G$1&amp;印刷!$X$3),MATCH($B13,INDIRECT(印刷!$G$1&amp;$X$5),0),MATCH(H$2,INDIRECT(印刷!$G$1&amp;印刷!$X$4),0)),"")</f>
        <v/>
      </c>
      <c r="I13" s="58" t="str">
        <f ca="1">IFERROR(INDEX(INDIRECT(印刷!$G$1&amp;印刷!$X$3),MATCH($B13,INDIRECT(印刷!$G$1&amp;$X$5),0),MATCH(I$2,INDIRECT(印刷!$G$1&amp;印刷!$X$4),0)),"")</f>
        <v/>
      </c>
      <c r="J13" s="58" t="str">
        <f ca="1">IFERROR(INDEX(INDIRECT(印刷!$G$1&amp;印刷!$X$3),MATCH($B13,INDIRECT(印刷!$G$1&amp;$X$5),0),MATCH(J$2,INDIRECT(印刷!$G$1&amp;印刷!$X$4),0)),"")</f>
        <v/>
      </c>
      <c r="K13" s="4"/>
      <c r="L13" s="10"/>
      <c r="M13" s="10"/>
      <c r="N13" s="8" t="str">
        <f ca="1">IF(O13="","",MAX($N$3:N12)+1)</f>
        <v/>
      </c>
      <c r="O13" s="2" t="str">
        <f ca="1">IFERROR(INDEX(INDIRECT(印刷!$P$1&amp;印刷!$X$8),MATCH($C13,INDIRECT(印刷!$P$1&amp;$X$10),0),MATCH(O$2,INDIRECT(印刷!$P$1&amp;印刷!$X$9),0)),"")</f>
        <v/>
      </c>
      <c r="P13" s="2" t="str">
        <f ca="1">IFERROR(INDEX(INDIRECT(印刷!$P$1&amp;印刷!$X$8),MATCH($C13,INDIRECT(印刷!$P$1&amp;$X$10),0),MATCH(P$2,INDIRECT(印刷!$P$1&amp;印刷!$X$9),0)),"")</f>
        <v/>
      </c>
      <c r="Q13" s="55" t="str">
        <f ca="1">IFERROR(INDEX(INDIRECT(印刷!$P$1&amp;印刷!$X$8),MATCH($C13,INDIRECT(印刷!$P$1&amp;$X$10),0),MATCH(Q$2,INDIRECT(印刷!$P$1&amp;印刷!$X$9),0)),"")</f>
        <v/>
      </c>
      <c r="R13" s="58" t="str">
        <f ca="1">IFERROR(INDEX(INDIRECT(印刷!$P$1&amp;印刷!$X$8),MATCH($C13,INDIRECT(印刷!$P$1&amp;$X$10),0),MATCH(R$2,INDIRECT(印刷!$P$1&amp;印刷!$X$9),0)),"")</f>
        <v/>
      </c>
      <c r="S13" s="58" t="str">
        <f ca="1">IFERROR(INDEX(INDIRECT(印刷!$P$1&amp;印刷!$X$8),MATCH($C13,INDIRECT(印刷!$P$1&amp;$X$10),0),MATCH(S$2,INDIRECT(印刷!$P$1&amp;印刷!$X$9),0)),"")</f>
        <v/>
      </c>
      <c r="T13" s="4"/>
      <c r="U13" s="53"/>
      <c r="X13" s="75" t="s">
        <v>37</v>
      </c>
    </row>
    <row r="14" spans="2:24" ht="12.15" customHeight="1" x14ac:dyDescent="0.45">
      <c r="B14" s="73">
        <v>12</v>
      </c>
      <c r="C14" s="73">
        <v>12</v>
      </c>
      <c r="E14" s="8" t="str">
        <f ca="1">IF(F14="","",MAX(E$3:$E13)+1)</f>
        <v/>
      </c>
      <c r="F14" s="2" t="str">
        <f ca="1">IFERROR(INDEX(INDIRECT(印刷!$G$1&amp;印刷!$X$3),MATCH($B14,INDIRECT(印刷!$G$1&amp;$X$5),0),MATCH(F$2,INDIRECT(印刷!$G$1&amp;印刷!$X$4),0)),"")</f>
        <v/>
      </c>
      <c r="G14" s="2" t="str">
        <f ca="1">IFERROR(INDEX(INDIRECT(印刷!$G$1&amp;印刷!$X$3),MATCH($B14,INDIRECT(印刷!$G$1&amp;$X$5),0),MATCH(G$2,INDIRECT(印刷!$G$1&amp;印刷!$X$4),0)),"")</f>
        <v/>
      </c>
      <c r="H14" s="55" t="str">
        <f ca="1">IFERROR(INDEX(INDIRECT(印刷!$G$1&amp;印刷!$X$3),MATCH($B14,INDIRECT(印刷!$G$1&amp;$X$5),0),MATCH(H$2,INDIRECT(印刷!$G$1&amp;印刷!$X$4),0)),"")</f>
        <v/>
      </c>
      <c r="I14" s="58" t="str">
        <f ca="1">IFERROR(INDEX(INDIRECT(印刷!$G$1&amp;印刷!$X$3),MATCH($B14,INDIRECT(印刷!$G$1&amp;$X$5),0),MATCH(I$2,INDIRECT(印刷!$G$1&amp;印刷!$X$4),0)),"")</f>
        <v/>
      </c>
      <c r="J14" s="58" t="str">
        <f ca="1">IFERROR(INDEX(INDIRECT(印刷!$G$1&amp;印刷!$X$3),MATCH($B14,INDIRECT(印刷!$G$1&amp;$X$5),0),MATCH(J$2,INDIRECT(印刷!$G$1&amp;印刷!$X$4),0)),"")</f>
        <v/>
      </c>
      <c r="K14" s="4"/>
      <c r="L14" s="10"/>
      <c r="M14" s="10"/>
      <c r="N14" s="8" t="str">
        <f ca="1">IF(O14="","",MAX($N$3:N13)+1)</f>
        <v/>
      </c>
      <c r="O14" s="2" t="str">
        <f ca="1">IFERROR(INDEX(INDIRECT(印刷!$P$1&amp;印刷!$X$8),MATCH($C14,INDIRECT(印刷!$P$1&amp;$X$10),0),MATCH(O$2,INDIRECT(印刷!$P$1&amp;印刷!$X$9),0)),"")</f>
        <v/>
      </c>
      <c r="P14" s="2" t="str">
        <f ca="1">IFERROR(INDEX(INDIRECT(印刷!$P$1&amp;印刷!$X$8),MATCH($C14,INDIRECT(印刷!$P$1&amp;$X$10),0),MATCH(P$2,INDIRECT(印刷!$P$1&amp;印刷!$X$9),0)),"")</f>
        <v/>
      </c>
      <c r="Q14" s="55" t="str">
        <f ca="1">IFERROR(INDEX(INDIRECT(印刷!$P$1&amp;印刷!$X$8),MATCH($C14,INDIRECT(印刷!$P$1&amp;$X$10),0),MATCH(Q$2,INDIRECT(印刷!$P$1&amp;印刷!$X$9),0)),"")</f>
        <v/>
      </c>
      <c r="R14" s="58" t="str">
        <f ca="1">IFERROR(INDEX(INDIRECT(印刷!$P$1&amp;印刷!$X$8),MATCH($C14,INDIRECT(印刷!$P$1&amp;$X$10),0),MATCH(R$2,INDIRECT(印刷!$P$1&amp;印刷!$X$9),0)),"")</f>
        <v/>
      </c>
      <c r="S14" s="58" t="str">
        <f ca="1">IFERROR(INDEX(INDIRECT(印刷!$P$1&amp;印刷!$X$8),MATCH($C14,INDIRECT(印刷!$P$1&amp;$X$10),0),MATCH(S$2,INDIRECT(印刷!$P$1&amp;印刷!$X$9),0)),"")</f>
        <v/>
      </c>
      <c r="T14" s="4"/>
      <c r="U14" s="53"/>
      <c r="X14" s="76" t="s">
        <v>38</v>
      </c>
    </row>
    <row r="15" spans="2:24" ht="12.15" customHeight="1" x14ac:dyDescent="0.45">
      <c r="B15" s="73">
        <v>13</v>
      </c>
      <c r="C15" s="73">
        <v>13</v>
      </c>
      <c r="E15" s="8" t="str">
        <f ca="1">IF(F15="","",MAX(E$3:$E14)+1)</f>
        <v/>
      </c>
      <c r="F15" s="2" t="str">
        <f ca="1">IFERROR(INDEX(INDIRECT(印刷!$G$1&amp;印刷!$X$3),MATCH($B15,INDIRECT(印刷!$G$1&amp;$X$5),0),MATCH(F$2,INDIRECT(印刷!$G$1&amp;印刷!$X$4),0)),"")</f>
        <v/>
      </c>
      <c r="G15" s="2" t="str">
        <f ca="1">IFERROR(INDEX(INDIRECT(印刷!$G$1&amp;印刷!$X$3),MATCH($B15,INDIRECT(印刷!$G$1&amp;$X$5),0),MATCH(G$2,INDIRECT(印刷!$G$1&amp;印刷!$X$4),0)),"")</f>
        <v/>
      </c>
      <c r="H15" s="55" t="str">
        <f ca="1">IFERROR(INDEX(INDIRECT(印刷!$G$1&amp;印刷!$X$3),MATCH($B15,INDIRECT(印刷!$G$1&amp;$X$5),0),MATCH(H$2,INDIRECT(印刷!$G$1&amp;印刷!$X$4),0)),"")</f>
        <v/>
      </c>
      <c r="I15" s="58" t="str">
        <f ca="1">IFERROR(INDEX(INDIRECT(印刷!$G$1&amp;印刷!$X$3),MATCH($B15,INDIRECT(印刷!$G$1&amp;$X$5),0),MATCH(I$2,INDIRECT(印刷!$G$1&amp;印刷!$X$4),0)),"")</f>
        <v/>
      </c>
      <c r="J15" s="58" t="str">
        <f ca="1">IFERROR(INDEX(INDIRECT(印刷!$G$1&amp;印刷!$X$3),MATCH($B15,INDIRECT(印刷!$G$1&amp;$X$5),0),MATCH(J$2,INDIRECT(印刷!$G$1&amp;印刷!$X$4),0)),"")</f>
        <v/>
      </c>
      <c r="K15" s="4"/>
      <c r="L15" s="10"/>
      <c r="M15" s="10"/>
      <c r="N15" s="8" t="str">
        <f ca="1">IF(O15="","",MAX($N$3:N14)+1)</f>
        <v/>
      </c>
      <c r="O15" s="2" t="str">
        <f ca="1">IFERROR(INDEX(INDIRECT(印刷!$P$1&amp;印刷!$X$8),MATCH($C15,INDIRECT(印刷!$P$1&amp;$X$10),0),MATCH(O$2,INDIRECT(印刷!$P$1&amp;印刷!$X$9),0)),"")</f>
        <v/>
      </c>
      <c r="P15" s="2" t="str">
        <f ca="1">IFERROR(INDEX(INDIRECT(印刷!$P$1&amp;印刷!$X$8),MATCH($C15,INDIRECT(印刷!$P$1&amp;$X$10),0),MATCH(P$2,INDIRECT(印刷!$P$1&amp;印刷!$X$9),0)),"")</f>
        <v/>
      </c>
      <c r="Q15" s="55" t="str">
        <f ca="1">IFERROR(INDEX(INDIRECT(印刷!$P$1&amp;印刷!$X$8),MATCH($C15,INDIRECT(印刷!$P$1&amp;$X$10),0),MATCH(Q$2,INDIRECT(印刷!$P$1&amp;印刷!$X$9),0)),"")</f>
        <v/>
      </c>
      <c r="R15" s="58" t="str">
        <f ca="1">IFERROR(INDEX(INDIRECT(印刷!$P$1&amp;印刷!$X$8),MATCH($C15,INDIRECT(印刷!$P$1&amp;$X$10),0),MATCH(R$2,INDIRECT(印刷!$P$1&amp;印刷!$X$9),0)),"")</f>
        <v/>
      </c>
      <c r="S15" s="58" t="str">
        <f ca="1">IFERROR(INDEX(INDIRECT(印刷!$P$1&amp;印刷!$X$8),MATCH($C15,INDIRECT(印刷!$P$1&amp;$X$10),0),MATCH(S$2,INDIRECT(印刷!$P$1&amp;印刷!$X$9),0)),"")</f>
        <v/>
      </c>
      <c r="T15" s="4"/>
      <c r="U15" s="53"/>
    </row>
    <row r="16" spans="2:24" ht="12.15" customHeight="1" x14ac:dyDescent="0.45">
      <c r="B16" s="73">
        <v>14</v>
      </c>
      <c r="C16" s="73">
        <v>14</v>
      </c>
      <c r="E16" s="8" t="str">
        <f ca="1">IF(F16="","",MAX(E$3:$E15)+1)</f>
        <v/>
      </c>
      <c r="F16" s="2" t="str">
        <f ca="1">IFERROR(INDEX(INDIRECT(印刷!$G$1&amp;印刷!$X$3),MATCH($B16,INDIRECT(印刷!$G$1&amp;$X$5),0),MATCH(F$2,INDIRECT(印刷!$G$1&amp;印刷!$X$4),0)),"")</f>
        <v/>
      </c>
      <c r="G16" s="2" t="str">
        <f ca="1">IFERROR(INDEX(INDIRECT(印刷!$G$1&amp;印刷!$X$3),MATCH($B16,INDIRECT(印刷!$G$1&amp;$X$5),0),MATCH(G$2,INDIRECT(印刷!$G$1&amp;印刷!$X$4),0)),"")</f>
        <v/>
      </c>
      <c r="H16" s="55" t="str">
        <f ca="1">IFERROR(INDEX(INDIRECT(印刷!$G$1&amp;印刷!$X$3),MATCH($B16,INDIRECT(印刷!$G$1&amp;$X$5),0),MATCH(H$2,INDIRECT(印刷!$G$1&amp;印刷!$X$4),0)),"")</f>
        <v/>
      </c>
      <c r="I16" s="58" t="str">
        <f ca="1">IFERROR(INDEX(INDIRECT(印刷!$G$1&amp;印刷!$X$3),MATCH($B16,INDIRECT(印刷!$G$1&amp;$X$5),0),MATCH(I$2,INDIRECT(印刷!$G$1&amp;印刷!$X$4),0)),"")</f>
        <v/>
      </c>
      <c r="J16" s="58" t="str">
        <f ca="1">IFERROR(INDEX(INDIRECT(印刷!$G$1&amp;印刷!$X$3),MATCH($B16,INDIRECT(印刷!$G$1&amp;$X$5),0),MATCH(J$2,INDIRECT(印刷!$G$1&amp;印刷!$X$4),0)),"")</f>
        <v/>
      </c>
      <c r="K16" s="4"/>
      <c r="L16" s="10"/>
      <c r="M16" s="10"/>
      <c r="N16" s="8" t="str">
        <f ca="1">IF(O16="","",MAX($N$3:N15)+1)</f>
        <v/>
      </c>
      <c r="O16" s="2" t="str">
        <f ca="1">IFERROR(INDEX(INDIRECT(印刷!$P$1&amp;印刷!$X$8),MATCH($C16,INDIRECT(印刷!$P$1&amp;$X$10),0),MATCH(O$2,INDIRECT(印刷!$P$1&amp;印刷!$X$9),0)),"")</f>
        <v/>
      </c>
      <c r="P16" s="2" t="str">
        <f ca="1">IFERROR(INDEX(INDIRECT(印刷!$P$1&amp;印刷!$X$8),MATCH($C16,INDIRECT(印刷!$P$1&amp;$X$10),0),MATCH(P$2,INDIRECT(印刷!$P$1&amp;印刷!$X$9),0)),"")</f>
        <v/>
      </c>
      <c r="Q16" s="55" t="str">
        <f ca="1">IFERROR(INDEX(INDIRECT(印刷!$P$1&amp;印刷!$X$8),MATCH($C16,INDIRECT(印刷!$P$1&amp;$X$10),0),MATCH(Q$2,INDIRECT(印刷!$P$1&amp;印刷!$X$9),0)),"")</f>
        <v/>
      </c>
      <c r="R16" s="58" t="str">
        <f ca="1">IFERROR(INDEX(INDIRECT(印刷!$P$1&amp;印刷!$X$8),MATCH($C16,INDIRECT(印刷!$P$1&amp;$X$10),0),MATCH(R$2,INDIRECT(印刷!$P$1&amp;印刷!$X$9),0)),"")</f>
        <v/>
      </c>
      <c r="S16" s="58" t="str">
        <f ca="1">IFERROR(INDEX(INDIRECT(印刷!$P$1&amp;印刷!$X$8),MATCH($C16,INDIRECT(印刷!$P$1&amp;$X$10),0),MATCH(S$2,INDIRECT(印刷!$P$1&amp;印刷!$X$9),0)),"")</f>
        <v/>
      </c>
      <c r="T16" s="4"/>
      <c r="U16" s="53"/>
    </row>
    <row r="17" spans="2:21" ht="12.15" customHeight="1" x14ac:dyDescent="0.45">
      <c r="B17" s="73">
        <v>15</v>
      </c>
      <c r="C17" s="73">
        <v>15</v>
      </c>
      <c r="E17" s="8" t="str">
        <f ca="1">IF(F17="","",MAX(E$3:$E16)+1)</f>
        <v/>
      </c>
      <c r="F17" s="2" t="str">
        <f ca="1">IFERROR(INDEX(INDIRECT(印刷!$G$1&amp;印刷!$X$3),MATCH($B17,INDIRECT(印刷!$G$1&amp;$X$5),0),MATCH(F$2,INDIRECT(印刷!$G$1&amp;印刷!$X$4),0)),"")</f>
        <v/>
      </c>
      <c r="G17" s="2" t="str">
        <f ca="1">IFERROR(INDEX(INDIRECT(印刷!$G$1&amp;印刷!$X$3),MATCH($B17,INDIRECT(印刷!$G$1&amp;$X$5),0),MATCH(G$2,INDIRECT(印刷!$G$1&amp;印刷!$X$4),0)),"")</f>
        <v/>
      </c>
      <c r="H17" s="55" t="str">
        <f ca="1">IFERROR(INDEX(INDIRECT(印刷!$G$1&amp;印刷!$X$3),MATCH($B17,INDIRECT(印刷!$G$1&amp;$X$5),0),MATCH(H$2,INDIRECT(印刷!$G$1&amp;印刷!$X$4),0)),"")</f>
        <v/>
      </c>
      <c r="I17" s="58" t="str">
        <f ca="1">IFERROR(INDEX(INDIRECT(印刷!$G$1&amp;印刷!$X$3),MATCH($B17,INDIRECT(印刷!$G$1&amp;$X$5),0),MATCH(I$2,INDIRECT(印刷!$G$1&amp;印刷!$X$4),0)),"")</f>
        <v/>
      </c>
      <c r="J17" s="58" t="str">
        <f ca="1">IFERROR(INDEX(INDIRECT(印刷!$G$1&amp;印刷!$X$3),MATCH($B17,INDIRECT(印刷!$G$1&amp;$X$5),0),MATCH(J$2,INDIRECT(印刷!$G$1&amp;印刷!$X$4),0)),"")</f>
        <v/>
      </c>
      <c r="K17" s="4"/>
      <c r="L17" s="10"/>
      <c r="M17" s="10"/>
      <c r="N17" s="8" t="str">
        <f ca="1">IF(O17="","",MAX($N$3:N16)+1)</f>
        <v/>
      </c>
      <c r="O17" s="2" t="str">
        <f ca="1">IFERROR(INDEX(INDIRECT(印刷!$P$1&amp;印刷!$X$8),MATCH($C17,INDIRECT(印刷!$P$1&amp;$X$10),0),MATCH(O$2,INDIRECT(印刷!$P$1&amp;印刷!$X$9),0)),"")</f>
        <v/>
      </c>
      <c r="P17" s="2" t="str">
        <f ca="1">IFERROR(INDEX(INDIRECT(印刷!$P$1&amp;印刷!$X$8),MATCH($C17,INDIRECT(印刷!$P$1&amp;$X$10),0),MATCH(P$2,INDIRECT(印刷!$P$1&amp;印刷!$X$9),0)),"")</f>
        <v/>
      </c>
      <c r="Q17" s="55" t="str">
        <f ca="1">IFERROR(INDEX(INDIRECT(印刷!$P$1&amp;印刷!$X$8),MATCH($C17,INDIRECT(印刷!$P$1&amp;$X$10),0),MATCH(Q$2,INDIRECT(印刷!$P$1&amp;印刷!$X$9),0)),"")</f>
        <v/>
      </c>
      <c r="R17" s="58" t="str">
        <f ca="1">IFERROR(INDEX(INDIRECT(印刷!$P$1&amp;印刷!$X$8),MATCH($C17,INDIRECT(印刷!$P$1&amp;$X$10),0),MATCH(R$2,INDIRECT(印刷!$P$1&amp;印刷!$X$9),0)),"")</f>
        <v/>
      </c>
      <c r="S17" s="58" t="str">
        <f ca="1">IFERROR(INDEX(INDIRECT(印刷!$P$1&amp;印刷!$X$8),MATCH($C17,INDIRECT(印刷!$P$1&amp;$X$10),0),MATCH(S$2,INDIRECT(印刷!$P$1&amp;印刷!$X$9),0)),"")</f>
        <v/>
      </c>
      <c r="T17" s="4"/>
      <c r="U17" s="53"/>
    </row>
    <row r="18" spans="2:21" ht="12.15" customHeight="1" x14ac:dyDescent="0.45">
      <c r="B18" s="73">
        <v>16</v>
      </c>
      <c r="C18" s="73">
        <v>16</v>
      </c>
      <c r="E18" s="8" t="str">
        <f ca="1">IF(F18="","",MAX(E$3:$E17)+1)</f>
        <v/>
      </c>
      <c r="F18" s="2" t="str">
        <f ca="1">IFERROR(INDEX(INDIRECT(印刷!$G$1&amp;印刷!$X$3),MATCH($B18,INDIRECT(印刷!$G$1&amp;$X$5),0),MATCH(F$2,INDIRECT(印刷!$G$1&amp;印刷!$X$4),0)),"")</f>
        <v/>
      </c>
      <c r="G18" s="2" t="str">
        <f ca="1">IFERROR(INDEX(INDIRECT(印刷!$G$1&amp;印刷!$X$3),MATCH($B18,INDIRECT(印刷!$G$1&amp;$X$5),0),MATCH(G$2,INDIRECT(印刷!$G$1&amp;印刷!$X$4),0)),"")</f>
        <v/>
      </c>
      <c r="H18" s="55" t="str">
        <f ca="1">IFERROR(INDEX(INDIRECT(印刷!$G$1&amp;印刷!$X$3),MATCH($B18,INDIRECT(印刷!$G$1&amp;$X$5),0),MATCH(H$2,INDIRECT(印刷!$G$1&amp;印刷!$X$4),0)),"")</f>
        <v/>
      </c>
      <c r="I18" s="58" t="str">
        <f ca="1">IFERROR(INDEX(INDIRECT(印刷!$G$1&amp;印刷!$X$3),MATCH($B18,INDIRECT(印刷!$G$1&amp;$X$5),0),MATCH(I$2,INDIRECT(印刷!$G$1&amp;印刷!$X$4),0)),"")</f>
        <v/>
      </c>
      <c r="J18" s="58" t="str">
        <f ca="1">IFERROR(INDEX(INDIRECT(印刷!$G$1&amp;印刷!$X$3),MATCH($B18,INDIRECT(印刷!$G$1&amp;$X$5),0),MATCH(J$2,INDIRECT(印刷!$G$1&amp;印刷!$X$4),0)),"")</f>
        <v/>
      </c>
      <c r="K18" s="4"/>
      <c r="L18" s="10"/>
      <c r="M18" s="10"/>
      <c r="N18" s="8" t="str">
        <f ca="1">IF(O18="","",MAX($N$3:N17)+1)</f>
        <v/>
      </c>
      <c r="O18" s="2" t="str">
        <f ca="1">IFERROR(INDEX(INDIRECT(印刷!$P$1&amp;印刷!$X$8),MATCH($C18,INDIRECT(印刷!$P$1&amp;$X$10),0),MATCH(O$2,INDIRECT(印刷!$P$1&amp;印刷!$X$9),0)),"")</f>
        <v/>
      </c>
      <c r="P18" s="2" t="str">
        <f ca="1">IFERROR(INDEX(INDIRECT(印刷!$P$1&amp;印刷!$X$8),MATCH($C18,INDIRECT(印刷!$P$1&amp;$X$10),0),MATCH(P$2,INDIRECT(印刷!$P$1&amp;印刷!$X$9),0)),"")</f>
        <v/>
      </c>
      <c r="Q18" s="55" t="str">
        <f ca="1">IFERROR(INDEX(INDIRECT(印刷!$P$1&amp;印刷!$X$8),MATCH($C18,INDIRECT(印刷!$P$1&amp;$X$10),0),MATCH(Q$2,INDIRECT(印刷!$P$1&amp;印刷!$X$9),0)),"")</f>
        <v/>
      </c>
      <c r="R18" s="58" t="str">
        <f ca="1">IFERROR(INDEX(INDIRECT(印刷!$P$1&amp;印刷!$X$8),MATCH($C18,INDIRECT(印刷!$P$1&amp;$X$10),0),MATCH(R$2,INDIRECT(印刷!$P$1&amp;印刷!$X$9),0)),"")</f>
        <v/>
      </c>
      <c r="S18" s="58" t="str">
        <f ca="1">IFERROR(INDEX(INDIRECT(印刷!$P$1&amp;印刷!$X$8),MATCH($C18,INDIRECT(印刷!$P$1&amp;$X$10),0),MATCH(S$2,INDIRECT(印刷!$P$1&amp;印刷!$X$9),0)),"")</f>
        <v/>
      </c>
      <c r="T18" s="4"/>
      <c r="U18" s="53"/>
    </row>
    <row r="19" spans="2:21" ht="12.15" customHeight="1" x14ac:dyDescent="0.45">
      <c r="B19" s="73">
        <v>17</v>
      </c>
      <c r="C19" s="73">
        <v>17</v>
      </c>
      <c r="E19" s="8" t="str">
        <f ca="1">IF(F19="","",MAX(E$3:$E18)+1)</f>
        <v/>
      </c>
      <c r="F19" s="2" t="str">
        <f ca="1">IFERROR(INDEX(INDIRECT(印刷!$G$1&amp;印刷!$X$3),MATCH($B19,INDIRECT(印刷!$G$1&amp;$X$5),0),MATCH(F$2,INDIRECT(印刷!$G$1&amp;印刷!$X$4),0)),"")</f>
        <v/>
      </c>
      <c r="G19" s="2" t="str">
        <f ca="1">IFERROR(INDEX(INDIRECT(印刷!$G$1&amp;印刷!$X$3),MATCH($B19,INDIRECT(印刷!$G$1&amp;$X$5),0),MATCH(G$2,INDIRECT(印刷!$G$1&amp;印刷!$X$4),0)),"")</f>
        <v/>
      </c>
      <c r="H19" s="55" t="str">
        <f ca="1">IFERROR(INDEX(INDIRECT(印刷!$G$1&amp;印刷!$X$3),MATCH($B19,INDIRECT(印刷!$G$1&amp;$X$5),0),MATCH(H$2,INDIRECT(印刷!$G$1&amp;印刷!$X$4),0)),"")</f>
        <v/>
      </c>
      <c r="I19" s="58" t="str">
        <f ca="1">IFERROR(INDEX(INDIRECT(印刷!$G$1&amp;印刷!$X$3),MATCH($B19,INDIRECT(印刷!$G$1&amp;$X$5),0),MATCH(I$2,INDIRECT(印刷!$G$1&amp;印刷!$X$4),0)),"")</f>
        <v/>
      </c>
      <c r="J19" s="58" t="str">
        <f ca="1">IFERROR(INDEX(INDIRECT(印刷!$G$1&amp;印刷!$X$3),MATCH($B19,INDIRECT(印刷!$G$1&amp;$X$5),0),MATCH(J$2,INDIRECT(印刷!$G$1&amp;印刷!$X$4),0)),"")</f>
        <v/>
      </c>
      <c r="K19" s="4"/>
      <c r="L19" s="10"/>
      <c r="M19" s="10"/>
      <c r="N19" s="8" t="str">
        <f ca="1">IF(O19="","",MAX($N$3:N18)+1)</f>
        <v/>
      </c>
      <c r="O19" s="2" t="str">
        <f ca="1">IFERROR(INDEX(INDIRECT(印刷!$P$1&amp;印刷!$X$8),MATCH($C19,INDIRECT(印刷!$P$1&amp;$X$10),0),MATCH(O$2,INDIRECT(印刷!$P$1&amp;印刷!$X$9),0)),"")</f>
        <v/>
      </c>
      <c r="P19" s="2" t="str">
        <f ca="1">IFERROR(INDEX(INDIRECT(印刷!$P$1&amp;印刷!$X$8),MATCH($C19,INDIRECT(印刷!$P$1&amp;$X$10),0),MATCH(P$2,INDIRECT(印刷!$P$1&amp;印刷!$X$9),0)),"")</f>
        <v/>
      </c>
      <c r="Q19" s="55" t="str">
        <f ca="1">IFERROR(INDEX(INDIRECT(印刷!$P$1&amp;印刷!$X$8),MATCH($C19,INDIRECT(印刷!$P$1&amp;$X$10),0),MATCH(Q$2,INDIRECT(印刷!$P$1&amp;印刷!$X$9),0)),"")</f>
        <v/>
      </c>
      <c r="R19" s="58" t="str">
        <f ca="1">IFERROR(INDEX(INDIRECT(印刷!$P$1&amp;印刷!$X$8),MATCH($C19,INDIRECT(印刷!$P$1&amp;$X$10),0),MATCH(R$2,INDIRECT(印刷!$P$1&amp;印刷!$X$9),0)),"")</f>
        <v/>
      </c>
      <c r="S19" s="58" t="str">
        <f ca="1">IFERROR(INDEX(INDIRECT(印刷!$P$1&amp;印刷!$X$8),MATCH($C19,INDIRECT(印刷!$P$1&amp;$X$10),0),MATCH(S$2,INDIRECT(印刷!$P$1&amp;印刷!$X$9),0)),"")</f>
        <v/>
      </c>
      <c r="T19" s="4"/>
      <c r="U19" s="53"/>
    </row>
    <row r="20" spans="2:21" ht="12.15" customHeight="1" x14ac:dyDescent="0.45">
      <c r="B20" s="73">
        <v>18</v>
      </c>
      <c r="C20" s="73">
        <v>18</v>
      </c>
      <c r="E20" s="8" t="str">
        <f ca="1">IF(F20="","",MAX(E$3:$E19)+1)</f>
        <v/>
      </c>
      <c r="F20" s="2" t="str">
        <f ca="1">IFERROR(INDEX(INDIRECT(印刷!$G$1&amp;印刷!$X$3),MATCH($B20,INDIRECT(印刷!$G$1&amp;$X$5),0),MATCH(F$2,INDIRECT(印刷!$G$1&amp;印刷!$X$4),0)),"")</f>
        <v/>
      </c>
      <c r="G20" s="2" t="str">
        <f ca="1">IFERROR(INDEX(INDIRECT(印刷!$G$1&amp;印刷!$X$3),MATCH($B20,INDIRECT(印刷!$G$1&amp;$X$5),0),MATCH(G$2,INDIRECT(印刷!$G$1&amp;印刷!$X$4),0)),"")</f>
        <v/>
      </c>
      <c r="H20" s="55" t="str">
        <f ca="1">IFERROR(INDEX(INDIRECT(印刷!$G$1&amp;印刷!$X$3),MATCH($B20,INDIRECT(印刷!$G$1&amp;$X$5),0),MATCH(H$2,INDIRECT(印刷!$G$1&amp;印刷!$X$4),0)),"")</f>
        <v/>
      </c>
      <c r="I20" s="58" t="str">
        <f ca="1">IFERROR(INDEX(INDIRECT(印刷!$G$1&amp;印刷!$X$3),MATCH($B20,INDIRECT(印刷!$G$1&amp;$X$5),0),MATCH(I$2,INDIRECT(印刷!$G$1&amp;印刷!$X$4),0)),"")</f>
        <v/>
      </c>
      <c r="J20" s="58" t="str">
        <f ca="1">IFERROR(INDEX(INDIRECT(印刷!$G$1&amp;印刷!$X$3),MATCH($B20,INDIRECT(印刷!$G$1&amp;$X$5),0),MATCH(J$2,INDIRECT(印刷!$G$1&amp;印刷!$X$4),0)),"")</f>
        <v/>
      </c>
      <c r="K20" s="4"/>
      <c r="L20" s="10"/>
      <c r="M20" s="10"/>
      <c r="N20" s="8" t="str">
        <f ca="1">IF(O20="","",MAX($N$3:N19)+1)</f>
        <v/>
      </c>
      <c r="O20" s="2" t="str">
        <f ca="1">IFERROR(INDEX(INDIRECT(印刷!$P$1&amp;印刷!$X$8),MATCH($C20,INDIRECT(印刷!$P$1&amp;$X$10),0),MATCH(O$2,INDIRECT(印刷!$P$1&amp;印刷!$X$9),0)),"")</f>
        <v/>
      </c>
      <c r="P20" s="2" t="str">
        <f ca="1">IFERROR(INDEX(INDIRECT(印刷!$P$1&amp;印刷!$X$8),MATCH($C20,INDIRECT(印刷!$P$1&amp;$X$10),0),MATCH(P$2,INDIRECT(印刷!$P$1&amp;印刷!$X$9),0)),"")</f>
        <v/>
      </c>
      <c r="Q20" s="55" t="str">
        <f ca="1">IFERROR(INDEX(INDIRECT(印刷!$P$1&amp;印刷!$X$8),MATCH($C20,INDIRECT(印刷!$P$1&amp;$X$10),0),MATCH(Q$2,INDIRECT(印刷!$P$1&amp;印刷!$X$9),0)),"")</f>
        <v/>
      </c>
      <c r="R20" s="58" t="str">
        <f ca="1">IFERROR(INDEX(INDIRECT(印刷!$P$1&amp;印刷!$X$8),MATCH($C20,INDIRECT(印刷!$P$1&amp;$X$10),0),MATCH(R$2,INDIRECT(印刷!$P$1&amp;印刷!$X$9),0)),"")</f>
        <v/>
      </c>
      <c r="S20" s="58" t="str">
        <f ca="1">IFERROR(INDEX(INDIRECT(印刷!$P$1&amp;印刷!$X$8),MATCH($C20,INDIRECT(印刷!$P$1&amp;$X$10),0),MATCH(S$2,INDIRECT(印刷!$P$1&amp;印刷!$X$9),0)),"")</f>
        <v/>
      </c>
      <c r="T20" s="4"/>
      <c r="U20" s="53"/>
    </row>
    <row r="21" spans="2:21" ht="12.15" customHeight="1" x14ac:dyDescent="0.45">
      <c r="B21" s="73">
        <v>19</v>
      </c>
      <c r="C21" s="73">
        <v>19</v>
      </c>
      <c r="E21" s="8" t="str">
        <f ca="1">IF(F21="","",MAX(E$3:$E20)+1)</f>
        <v/>
      </c>
      <c r="F21" s="2" t="str">
        <f ca="1">IFERROR(INDEX(INDIRECT(印刷!$G$1&amp;印刷!$X$3),MATCH($B21,INDIRECT(印刷!$G$1&amp;$X$5),0),MATCH(F$2,INDIRECT(印刷!$G$1&amp;印刷!$X$4),0)),"")</f>
        <v/>
      </c>
      <c r="G21" s="2" t="str">
        <f ca="1">IFERROR(INDEX(INDIRECT(印刷!$G$1&amp;印刷!$X$3),MATCH($B21,INDIRECT(印刷!$G$1&amp;$X$5),0),MATCH(G$2,INDIRECT(印刷!$G$1&amp;印刷!$X$4),0)),"")</f>
        <v/>
      </c>
      <c r="H21" s="55" t="str">
        <f ca="1">IFERROR(INDEX(INDIRECT(印刷!$G$1&amp;印刷!$X$3),MATCH($B21,INDIRECT(印刷!$G$1&amp;$X$5),0),MATCH(H$2,INDIRECT(印刷!$G$1&amp;印刷!$X$4),0)),"")</f>
        <v/>
      </c>
      <c r="I21" s="58" t="str">
        <f ca="1">IFERROR(INDEX(INDIRECT(印刷!$G$1&amp;印刷!$X$3),MATCH($B21,INDIRECT(印刷!$G$1&amp;$X$5),0),MATCH(I$2,INDIRECT(印刷!$G$1&amp;印刷!$X$4),0)),"")</f>
        <v/>
      </c>
      <c r="J21" s="58" t="str">
        <f ca="1">IFERROR(INDEX(INDIRECT(印刷!$G$1&amp;印刷!$X$3),MATCH($B21,INDIRECT(印刷!$G$1&amp;$X$5),0),MATCH(J$2,INDIRECT(印刷!$G$1&amp;印刷!$X$4),0)),"")</f>
        <v/>
      </c>
      <c r="K21" s="4"/>
      <c r="L21" s="10"/>
      <c r="M21" s="10"/>
      <c r="N21" s="8" t="str">
        <f ca="1">IF(O21="","",MAX($N$3:N20)+1)</f>
        <v/>
      </c>
      <c r="O21" s="2" t="str">
        <f ca="1">IFERROR(INDEX(INDIRECT(印刷!$P$1&amp;印刷!$X$8),MATCH($C21,INDIRECT(印刷!$P$1&amp;$X$10),0),MATCH(O$2,INDIRECT(印刷!$P$1&amp;印刷!$X$9),0)),"")</f>
        <v/>
      </c>
      <c r="P21" s="2" t="str">
        <f ca="1">IFERROR(INDEX(INDIRECT(印刷!$P$1&amp;印刷!$X$8),MATCH($C21,INDIRECT(印刷!$P$1&amp;$X$10),0),MATCH(P$2,INDIRECT(印刷!$P$1&amp;印刷!$X$9),0)),"")</f>
        <v/>
      </c>
      <c r="Q21" s="55" t="str">
        <f ca="1">IFERROR(INDEX(INDIRECT(印刷!$P$1&amp;印刷!$X$8),MATCH($C21,INDIRECT(印刷!$P$1&amp;$X$10),0),MATCH(Q$2,INDIRECT(印刷!$P$1&amp;印刷!$X$9),0)),"")</f>
        <v/>
      </c>
      <c r="R21" s="58" t="str">
        <f ca="1">IFERROR(INDEX(INDIRECT(印刷!$P$1&amp;印刷!$X$8),MATCH($C21,INDIRECT(印刷!$P$1&amp;$X$10),0),MATCH(R$2,INDIRECT(印刷!$P$1&amp;印刷!$X$9),0)),"")</f>
        <v/>
      </c>
      <c r="S21" s="58" t="str">
        <f ca="1">IFERROR(INDEX(INDIRECT(印刷!$P$1&amp;印刷!$X$8),MATCH($C21,INDIRECT(印刷!$P$1&amp;$X$10),0),MATCH(S$2,INDIRECT(印刷!$P$1&amp;印刷!$X$9),0)),"")</f>
        <v/>
      </c>
      <c r="T21" s="4"/>
      <c r="U21" s="53"/>
    </row>
    <row r="22" spans="2:21" ht="12.15" customHeight="1" x14ac:dyDescent="0.45">
      <c r="B22" s="73">
        <v>20</v>
      </c>
      <c r="C22" s="73">
        <v>20</v>
      </c>
      <c r="E22" s="8" t="str">
        <f ca="1">IF(F22="","",MAX(E$3:$E21)+1)</f>
        <v/>
      </c>
      <c r="F22" s="2" t="str">
        <f ca="1">IFERROR(INDEX(INDIRECT(印刷!$G$1&amp;印刷!$X$3),MATCH($B22,INDIRECT(印刷!$G$1&amp;$X$5),0),MATCH(F$2,INDIRECT(印刷!$G$1&amp;印刷!$X$4),0)),"")</f>
        <v/>
      </c>
      <c r="G22" s="2" t="str">
        <f ca="1">IFERROR(INDEX(INDIRECT(印刷!$G$1&amp;印刷!$X$3),MATCH($B22,INDIRECT(印刷!$G$1&amp;$X$5),0),MATCH(G$2,INDIRECT(印刷!$G$1&amp;印刷!$X$4),0)),"")</f>
        <v/>
      </c>
      <c r="H22" s="55" t="str">
        <f ca="1">IFERROR(INDEX(INDIRECT(印刷!$G$1&amp;印刷!$X$3),MATCH($B22,INDIRECT(印刷!$G$1&amp;$X$5),0),MATCH(H$2,INDIRECT(印刷!$G$1&amp;印刷!$X$4),0)),"")</f>
        <v/>
      </c>
      <c r="I22" s="58" t="str">
        <f ca="1">IFERROR(INDEX(INDIRECT(印刷!$G$1&amp;印刷!$X$3),MATCH($B22,INDIRECT(印刷!$G$1&amp;$X$5),0),MATCH(I$2,INDIRECT(印刷!$G$1&amp;印刷!$X$4),0)),"")</f>
        <v/>
      </c>
      <c r="J22" s="58" t="str">
        <f ca="1">IFERROR(INDEX(INDIRECT(印刷!$G$1&amp;印刷!$X$3),MATCH($B22,INDIRECT(印刷!$G$1&amp;$X$5),0),MATCH(J$2,INDIRECT(印刷!$G$1&amp;印刷!$X$4),0)),"")</f>
        <v/>
      </c>
      <c r="K22" s="4"/>
      <c r="L22" s="10"/>
      <c r="M22" s="10"/>
      <c r="N22" s="8" t="str">
        <f ca="1">IF(O22="","",MAX($N$3:N21)+1)</f>
        <v/>
      </c>
      <c r="O22" s="2" t="str">
        <f ca="1">IFERROR(INDEX(INDIRECT(印刷!$P$1&amp;印刷!$X$8),MATCH($C22,INDIRECT(印刷!$P$1&amp;$X$10),0),MATCH(O$2,INDIRECT(印刷!$P$1&amp;印刷!$X$9),0)),"")</f>
        <v/>
      </c>
      <c r="P22" s="2" t="str">
        <f ca="1">IFERROR(INDEX(INDIRECT(印刷!$P$1&amp;印刷!$X$8),MATCH($C22,INDIRECT(印刷!$P$1&amp;$X$10),0),MATCH(P$2,INDIRECT(印刷!$P$1&amp;印刷!$X$9),0)),"")</f>
        <v/>
      </c>
      <c r="Q22" s="55" t="str">
        <f ca="1">IFERROR(INDEX(INDIRECT(印刷!$P$1&amp;印刷!$X$8),MATCH($C22,INDIRECT(印刷!$P$1&amp;$X$10),0),MATCH(Q$2,INDIRECT(印刷!$P$1&amp;印刷!$X$9),0)),"")</f>
        <v/>
      </c>
      <c r="R22" s="58" t="str">
        <f ca="1">IFERROR(INDEX(INDIRECT(印刷!$P$1&amp;印刷!$X$8),MATCH($C22,INDIRECT(印刷!$P$1&amp;$X$10),0),MATCH(R$2,INDIRECT(印刷!$P$1&amp;印刷!$X$9),0)),"")</f>
        <v/>
      </c>
      <c r="S22" s="58" t="str">
        <f ca="1">IFERROR(INDEX(INDIRECT(印刷!$P$1&amp;印刷!$X$8),MATCH($C22,INDIRECT(印刷!$P$1&amp;$X$10),0),MATCH(S$2,INDIRECT(印刷!$P$1&amp;印刷!$X$9),0)),"")</f>
        <v/>
      </c>
      <c r="T22" s="4"/>
      <c r="U22" s="53"/>
    </row>
    <row r="23" spans="2:21" ht="12.15" customHeight="1" x14ac:dyDescent="0.45">
      <c r="B23" s="73">
        <v>21</v>
      </c>
      <c r="C23" s="73">
        <v>21</v>
      </c>
      <c r="E23" s="8" t="str">
        <f ca="1">IF(F23="","",MAX(E$3:$E22)+1)</f>
        <v/>
      </c>
      <c r="F23" s="2" t="str">
        <f ca="1">IFERROR(INDEX(INDIRECT(印刷!$G$1&amp;印刷!$X$3),MATCH($B23,INDIRECT(印刷!$G$1&amp;$X$5),0),MATCH(F$2,INDIRECT(印刷!$G$1&amp;印刷!$X$4),0)),"")</f>
        <v/>
      </c>
      <c r="G23" s="2" t="str">
        <f ca="1">IFERROR(INDEX(INDIRECT(印刷!$G$1&amp;印刷!$X$3),MATCH($B23,INDIRECT(印刷!$G$1&amp;$X$5),0),MATCH(G$2,INDIRECT(印刷!$G$1&amp;印刷!$X$4),0)),"")</f>
        <v/>
      </c>
      <c r="H23" s="55" t="str">
        <f ca="1">IFERROR(INDEX(INDIRECT(印刷!$G$1&amp;印刷!$X$3),MATCH($B23,INDIRECT(印刷!$G$1&amp;$X$5),0),MATCH(H$2,INDIRECT(印刷!$G$1&amp;印刷!$X$4),0)),"")</f>
        <v/>
      </c>
      <c r="I23" s="58" t="str">
        <f ca="1">IFERROR(INDEX(INDIRECT(印刷!$G$1&amp;印刷!$X$3),MATCH($B23,INDIRECT(印刷!$G$1&amp;$X$5),0),MATCH(I$2,INDIRECT(印刷!$G$1&amp;印刷!$X$4),0)),"")</f>
        <v/>
      </c>
      <c r="J23" s="58" t="str">
        <f ca="1">IFERROR(INDEX(INDIRECT(印刷!$G$1&amp;印刷!$X$3),MATCH($B23,INDIRECT(印刷!$G$1&amp;$X$5),0),MATCH(J$2,INDIRECT(印刷!$G$1&amp;印刷!$X$4),0)),"")</f>
        <v/>
      </c>
      <c r="K23" s="4"/>
      <c r="L23" s="10"/>
      <c r="M23" s="10"/>
      <c r="N23" s="8" t="str">
        <f ca="1">IF(O23="","",MAX($N$3:N22)+1)</f>
        <v/>
      </c>
      <c r="O23" s="2" t="str">
        <f ca="1">IFERROR(INDEX(INDIRECT(印刷!$P$1&amp;印刷!$X$8),MATCH($C23,INDIRECT(印刷!$P$1&amp;$X$10),0),MATCH(O$2,INDIRECT(印刷!$P$1&amp;印刷!$X$9),0)),"")</f>
        <v/>
      </c>
      <c r="P23" s="2" t="str">
        <f ca="1">IFERROR(INDEX(INDIRECT(印刷!$P$1&amp;印刷!$X$8),MATCH($C23,INDIRECT(印刷!$P$1&amp;$X$10),0),MATCH(P$2,INDIRECT(印刷!$P$1&amp;印刷!$X$9),0)),"")</f>
        <v/>
      </c>
      <c r="Q23" s="55" t="str">
        <f ca="1">IFERROR(INDEX(INDIRECT(印刷!$P$1&amp;印刷!$X$8),MATCH($C23,INDIRECT(印刷!$P$1&amp;$X$10),0),MATCH(Q$2,INDIRECT(印刷!$P$1&amp;印刷!$X$9),0)),"")</f>
        <v/>
      </c>
      <c r="R23" s="58" t="str">
        <f ca="1">IFERROR(INDEX(INDIRECT(印刷!$P$1&amp;印刷!$X$8),MATCH($C23,INDIRECT(印刷!$P$1&amp;$X$10),0),MATCH(R$2,INDIRECT(印刷!$P$1&amp;印刷!$X$9),0)),"")</f>
        <v/>
      </c>
      <c r="S23" s="58" t="str">
        <f ca="1">IFERROR(INDEX(INDIRECT(印刷!$P$1&amp;印刷!$X$8),MATCH($C23,INDIRECT(印刷!$P$1&amp;$X$10),0),MATCH(S$2,INDIRECT(印刷!$P$1&amp;印刷!$X$9),0)),"")</f>
        <v/>
      </c>
      <c r="T23" s="4"/>
      <c r="U23" s="53"/>
    </row>
    <row r="24" spans="2:21" ht="12.15" customHeight="1" x14ac:dyDescent="0.45">
      <c r="B24" s="73">
        <v>22</v>
      </c>
      <c r="C24" s="73">
        <v>22</v>
      </c>
      <c r="E24" s="8" t="str">
        <f ca="1">IF(F24="","",MAX(E$3:$E23)+1)</f>
        <v/>
      </c>
      <c r="F24" s="2" t="str">
        <f ca="1">IFERROR(INDEX(INDIRECT(印刷!$G$1&amp;印刷!$X$3),MATCH($B24,INDIRECT(印刷!$G$1&amp;$X$5),0),MATCH(F$2,INDIRECT(印刷!$G$1&amp;印刷!$X$4),0)),"")</f>
        <v/>
      </c>
      <c r="G24" s="2" t="str">
        <f ca="1">IFERROR(INDEX(INDIRECT(印刷!$G$1&amp;印刷!$X$3),MATCH($B24,INDIRECT(印刷!$G$1&amp;$X$5),0),MATCH(G$2,INDIRECT(印刷!$G$1&amp;印刷!$X$4),0)),"")</f>
        <v/>
      </c>
      <c r="H24" s="55" t="str">
        <f ca="1">IFERROR(INDEX(INDIRECT(印刷!$G$1&amp;印刷!$X$3),MATCH($B24,INDIRECT(印刷!$G$1&amp;$X$5),0),MATCH(H$2,INDIRECT(印刷!$G$1&amp;印刷!$X$4),0)),"")</f>
        <v/>
      </c>
      <c r="I24" s="58" t="str">
        <f ca="1">IFERROR(INDEX(INDIRECT(印刷!$G$1&amp;印刷!$X$3),MATCH($B24,INDIRECT(印刷!$G$1&amp;$X$5),0),MATCH(I$2,INDIRECT(印刷!$G$1&amp;印刷!$X$4),0)),"")</f>
        <v/>
      </c>
      <c r="J24" s="58" t="str">
        <f ca="1">IFERROR(INDEX(INDIRECT(印刷!$G$1&amp;印刷!$X$3),MATCH($B24,INDIRECT(印刷!$G$1&amp;$X$5),0),MATCH(J$2,INDIRECT(印刷!$G$1&amp;印刷!$X$4),0)),"")</f>
        <v/>
      </c>
      <c r="K24" s="4"/>
      <c r="L24" s="10"/>
      <c r="M24" s="10"/>
      <c r="N24" s="8" t="str">
        <f ca="1">IF(O24="","",MAX($N$3:N23)+1)</f>
        <v/>
      </c>
      <c r="O24" s="2" t="str">
        <f ca="1">IFERROR(INDEX(INDIRECT(印刷!$P$1&amp;印刷!$X$8),MATCH($C24,INDIRECT(印刷!$P$1&amp;$X$10),0),MATCH(O$2,INDIRECT(印刷!$P$1&amp;印刷!$X$9),0)),"")</f>
        <v/>
      </c>
      <c r="P24" s="2" t="str">
        <f ca="1">IFERROR(INDEX(INDIRECT(印刷!$P$1&amp;印刷!$X$8),MATCH($C24,INDIRECT(印刷!$P$1&amp;$X$10),0),MATCH(P$2,INDIRECT(印刷!$P$1&amp;印刷!$X$9),0)),"")</f>
        <v/>
      </c>
      <c r="Q24" s="55" t="str">
        <f ca="1">IFERROR(INDEX(INDIRECT(印刷!$P$1&amp;印刷!$X$8),MATCH($C24,INDIRECT(印刷!$P$1&amp;$X$10),0),MATCH(Q$2,INDIRECT(印刷!$P$1&amp;印刷!$X$9),0)),"")</f>
        <v/>
      </c>
      <c r="R24" s="58" t="str">
        <f ca="1">IFERROR(INDEX(INDIRECT(印刷!$P$1&amp;印刷!$X$8),MATCH($C24,INDIRECT(印刷!$P$1&amp;$X$10),0),MATCH(R$2,INDIRECT(印刷!$P$1&amp;印刷!$X$9),0)),"")</f>
        <v/>
      </c>
      <c r="S24" s="58" t="str">
        <f ca="1">IFERROR(INDEX(INDIRECT(印刷!$P$1&amp;印刷!$X$8),MATCH($C24,INDIRECT(印刷!$P$1&amp;$X$10),0),MATCH(S$2,INDIRECT(印刷!$P$1&amp;印刷!$X$9),0)),"")</f>
        <v/>
      </c>
      <c r="T24" s="4"/>
      <c r="U24" s="53"/>
    </row>
    <row r="25" spans="2:21" ht="12.15" customHeight="1" x14ac:dyDescent="0.45">
      <c r="B25" s="73">
        <v>23</v>
      </c>
      <c r="C25" s="73">
        <v>23</v>
      </c>
      <c r="E25" s="8" t="str">
        <f ca="1">IF(F25="","",MAX(E$3:$E24)+1)</f>
        <v/>
      </c>
      <c r="F25" s="2" t="str">
        <f ca="1">IFERROR(INDEX(INDIRECT(印刷!$G$1&amp;印刷!$X$3),MATCH($B25,INDIRECT(印刷!$G$1&amp;$X$5),0),MATCH(F$2,INDIRECT(印刷!$G$1&amp;印刷!$X$4),0)),"")</f>
        <v/>
      </c>
      <c r="G25" s="2" t="str">
        <f ca="1">IFERROR(INDEX(INDIRECT(印刷!$G$1&amp;印刷!$X$3),MATCH($B25,INDIRECT(印刷!$G$1&amp;$X$5),0),MATCH(G$2,INDIRECT(印刷!$G$1&amp;印刷!$X$4),0)),"")</f>
        <v/>
      </c>
      <c r="H25" s="55" t="str">
        <f ca="1">IFERROR(INDEX(INDIRECT(印刷!$G$1&amp;印刷!$X$3),MATCH($B25,INDIRECT(印刷!$G$1&amp;$X$5),0),MATCH(H$2,INDIRECT(印刷!$G$1&amp;印刷!$X$4),0)),"")</f>
        <v/>
      </c>
      <c r="I25" s="58" t="str">
        <f ca="1">IFERROR(INDEX(INDIRECT(印刷!$G$1&amp;印刷!$X$3),MATCH($B25,INDIRECT(印刷!$G$1&amp;$X$5),0),MATCH(I$2,INDIRECT(印刷!$G$1&amp;印刷!$X$4),0)),"")</f>
        <v/>
      </c>
      <c r="J25" s="58" t="str">
        <f ca="1">IFERROR(INDEX(INDIRECT(印刷!$G$1&amp;印刷!$X$3),MATCH($B25,INDIRECT(印刷!$G$1&amp;$X$5),0),MATCH(J$2,INDIRECT(印刷!$G$1&amp;印刷!$X$4),0)),"")</f>
        <v/>
      </c>
      <c r="K25" s="4"/>
      <c r="L25" s="10"/>
      <c r="M25" s="10"/>
      <c r="N25" s="8" t="str">
        <f ca="1">IF(O25="","",MAX($N$3:N24)+1)</f>
        <v/>
      </c>
      <c r="O25" s="2" t="str">
        <f ca="1">IFERROR(INDEX(INDIRECT(印刷!$P$1&amp;印刷!$X$8),MATCH($C25,INDIRECT(印刷!$P$1&amp;$X$10),0),MATCH(O$2,INDIRECT(印刷!$P$1&amp;印刷!$X$9),0)),"")</f>
        <v/>
      </c>
      <c r="P25" s="2" t="str">
        <f ca="1">IFERROR(INDEX(INDIRECT(印刷!$P$1&amp;印刷!$X$8),MATCH($C25,INDIRECT(印刷!$P$1&amp;$X$10),0),MATCH(P$2,INDIRECT(印刷!$P$1&amp;印刷!$X$9),0)),"")</f>
        <v/>
      </c>
      <c r="Q25" s="55" t="str">
        <f ca="1">IFERROR(INDEX(INDIRECT(印刷!$P$1&amp;印刷!$X$8),MATCH($C25,INDIRECT(印刷!$P$1&amp;$X$10),0),MATCH(Q$2,INDIRECT(印刷!$P$1&amp;印刷!$X$9),0)),"")</f>
        <v/>
      </c>
      <c r="R25" s="58" t="str">
        <f ca="1">IFERROR(INDEX(INDIRECT(印刷!$P$1&amp;印刷!$X$8),MATCH($C25,INDIRECT(印刷!$P$1&amp;$X$10),0),MATCH(R$2,INDIRECT(印刷!$P$1&amp;印刷!$X$9),0)),"")</f>
        <v/>
      </c>
      <c r="S25" s="58" t="str">
        <f ca="1">IFERROR(INDEX(INDIRECT(印刷!$P$1&amp;印刷!$X$8),MATCH($C25,INDIRECT(印刷!$P$1&amp;$X$10),0),MATCH(S$2,INDIRECT(印刷!$P$1&amp;印刷!$X$9),0)),"")</f>
        <v/>
      </c>
      <c r="T25" s="4"/>
      <c r="U25" s="53"/>
    </row>
    <row r="26" spans="2:21" ht="12.15" customHeight="1" x14ac:dyDescent="0.45">
      <c r="B26" s="73">
        <v>24</v>
      </c>
      <c r="C26" s="73">
        <v>24</v>
      </c>
      <c r="E26" s="8" t="str">
        <f ca="1">IF(F26="","",MAX(E$3:$E25)+1)</f>
        <v/>
      </c>
      <c r="F26" s="2" t="str">
        <f ca="1">IFERROR(INDEX(INDIRECT(印刷!$G$1&amp;印刷!$X$3),MATCH($B26,INDIRECT(印刷!$G$1&amp;$X$5),0),MATCH(F$2,INDIRECT(印刷!$G$1&amp;印刷!$X$4),0)),"")</f>
        <v/>
      </c>
      <c r="G26" s="2" t="str">
        <f ca="1">IFERROR(INDEX(INDIRECT(印刷!$G$1&amp;印刷!$X$3),MATCH($B26,INDIRECT(印刷!$G$1&amp;$X$5),0),MATCH(G$2,INDIRECT(印刷!$G$1&amp;印刷!$X$4),0)),"")</f>
        <v/>
      </c>
      <c r="H26" s="55" t="str">
        <f ca="1">IFERROR(INDEX(INDIRECT(印刷!$G$1&amp;印刷!$X$3),MATCH($B26,INDIRECT(印刷!$G$1&amp;$X$5),0),MATCH(H$2,INDIRECT(印刷!$G$1&amp;印刷!$X$4),0)),"")</f>
        <v/>
      </c>
      <c r="I26" s="58" t="str">
        <f ca="1">IFERROR(INDEX(INDIRECT(印刷!$G$1&amp;印刷!$X$3),MATCH($B26,INDIRECT(印刷!$G$1&amp;$X$5),0),MATCH(I$2,INDIRECT(印刷!$G$1&amp;印刷!$X$4),0)),"")</f>
        <v/>
      </c>
      <c r="J26" s="58" t="str">
        <f ca="1">IFERROR(INDEX(INDIRECT(印刷!$G$1&amp;印刷!$X$3),MATCH($B26,INDIRECT(印刷!$G$1&amp;$X$5),0),MATCH(J$2,INDIRECT(印刷!$G$1&amp;印刷!$X$4),0)),"")</f>
        <v/>
      </c>
      <c r="K26" s="4"/>
      <c r="L26" s="10"/>
      <c r="M26" s="10"/>
      <c r="N26" s="8" t="str">
        <f ca="1">IF(O26="","",MAX($N$3:N25)+1)</f>
        <v/>
      </c>
      <c r="O26" s="2" t="str">
        <f ca="1">IFERROR(INDEX(INDIRECT(印刷!$P$1&amp;印刷!$X$8),MATCH($C26,INDIRECT(印刷!$P$1&amp;$X$10),0),MATCH(O$2,INDIRECT(印刷!$P$1&amp;印刷!$X$9),0)),"")</f>
        <v/>
      </c>
      <c r="P26" s="2" t="str">
        <f ca="1">IFERROR(INDEX(INDIRECT(印刷!$P$1&amp;印刷!$X$8),MATCH($C26,INDIRECT(印刷!$P$1&amp;$X$10),0),MATCH(P$2,INDIRECT(印刷!$P$1&amp;印刷!$X$9),0)),"")</f>
        <v/>
      </c>
      <c r="Q26" s="55" t="str">
        <f ca="1">IFERROR(INDEX(INDIRECT(印刷!$P$1&amp;印刷!$X$8),MATCH($C26,INDIRECT(印刷!$P$1&amp;$X$10),0),MATCH(Q$2,INDIRECT(印刷!$P$1&amp;印刷!$X$9),0)),"")</f>
        <v/>
      </c>
      <c r="R26" s="58" t="str">
        <f ca="1">IFERROR(INDEX(INDIRECT(印刷!$P$1&amp;印刷!$X$8),MATCH($C26,INDIRECT(印刷!$P$1&amp;$X$10),0),MATCH(R$2,INDIRECT(印刷!$P$1&amp;印刷!$X$9),0)),"")</f>
        <v/>
      </c>
      <c r="S26" s="58" t="str">
        <f ca="1">IFERROR(INDEX(INDIRECT(印刷!$P$1&amp;印刷!$X$8),MATCH($C26,INDIRECT(印刷!$P$1&amp;$X$10),0),MATCH(S$2,INDIRECT(印刷!$P$1&amp;印刷!$X$9),0)),"")</f>
        <v/>
      </c>
      <c r="T26" s="4"/>
      <c r="U26" s="53"/>
    </row>
    <row r="27" spans="2:21" ht="12.15" customHeight="1" x14ac:dyDescent="0.45">
      <c r="B27" s="73">
        <v>25</v>
      </c>
      <c r="C27" s="73">
        <v>25</v>
      </c>
      <c r="E27" s="8" t="str">
        <f ca="1">IF(F27="","",MAX(E$3:$E26)+1)</f>
        <v/>
      </c>
      <c r="F27" s="2" t="str">
        <f ca="1">IFERROR(INDEX(INDIRECT(印刷!$G$1&amp;印刷!$X$3),MATCH($B27,INDIRECT(印刷!$G$1&amp;$X$5),0),MATCH(F$2,INDIRECT(印刷!$G$1&amp;印刷!$X$4),0)),"")</f>
        <v/>
      </c>
      <c r="G27" s="2" t="str">
        <f ca="1">IFERROR(INDEX(INDIRECT(印刷!$G$1&amp;印刷!$X$3),MATCH($B27,INDIRECT(印刷!$G$1&amp;$X$5),0),MATCH(G$2,INDIRECT(印刷!$G$1&amp;印刷!$X$4),0)),"")</f>
        <v/>
      </c>
      <c r="H27" s="55" t="str">
        <f ca="1">IFERROR(INDEX(INDIRECT(印刷!$G$1&amp;印刷!$X$3),MATCH($B27,INDIRECT(印刷!$G$1&amp;$X$5),0),MATCH(H$2,INDIRECT(印刷!$G$1&amp;印刷!$X$4),0)),"")</f>
        <v/>
      </c>
      <c r="I27" s="58" t="str">
        <f ca="1">IFERROR(INDEX(INDIRECT(印刷!$G$1&amp;印刷!$X$3),MATCH($B27,INDIRECT(印刷!$G$1&amp;$X$5),0),MATCH(I$2,INDIRECT(印刷!$G$1&amp;印刷!$X$4),0)),"")</f>
        <v/>
      </c>
      <c r="J27" s="58" t="str">
        <f ca="1">IFERROR(INDEX(INDIRECT(印刷!$G$1&amp;印刷!$X$3),MATCH($B27,INDIRECT(印刷!$G$1&amp;$X$5),0),MATCH(J$2,INDIRECT(印刷!$G$1&amp;印刷!$X$4),0)),"")</f>
        <v/>
      </c>
      <c r="K27" s="4"/>
      <c r="L27" s="10"/>
      <c r="M27" s="10"/>
      <c r="N27" s="8" t="str">
        <f ca="1">IF(O27="","",MAX($N$3:N26)+1)</f>
        <v/>
      </c>
      <c r="O27" s="2" t="str">
        <f ca="1">IFERROR(INDEX(INDIRECT(印刷!$P$1&amp;印刷!$X$8),MATCH($C27,INDIRECT(印刷!$P$1&amp;$X$10),0),MATCH(O$2,INDIRECT(印刷!$P$1&amp;印刷!$X$9),0)),"")</f>
        <v/>
      </c>
      <c r="P27" s="2" t="str">
        <f ca="1">IFERROR(INDEX(INDIRECT(印刷!$P$1&amp;印刷!$X$8),MATCH($C27,INDIRECT(印刷!$P$1&amp;$X$10),0),MATCH(P$2,INDIRECT(印刷!$P$1&amp;印刷!$X$9),0)),"")</f>
        <v/>
      </c>
      <c r="Q27" s="55" t="str">
        <f ca="1">IFERROR(INDEX(INDIRECT(印刷!$P$1&amp;印刷!$X$8),MATCH($C27,INDIRECT(印刷!$P$1&amp;$X$10),0),MATCH(Q$2,INDIRECT(印刷!$P$1&amp;印刷!$X$9),0)),"")</f>
        <v/>
      </c>
      <c r="R27" s="58" t="str">
        <f ca="1">IFERROR(INDEX(INDIRECT(印刷!$P$1&amp;印刷!$X$8),MATCH($C27,INDIRECT(印刷!$P$1&amp;$X$10),0),MATCH(R$2,INDIRECT(印刷!$P$1&amp;印刷!$X$9),0)),"")</f>
        <v/>
      </c>
      <c r="S27" s="58" t="str">
        <f ca="1">IFERROR(INDEX(INDIRECT(印刷!$P$1&amp;印刷!$X$8),MATCH($C27,INDIRECT(印刷!$P$1&amp;$X$10),0),MATCH(S$2,INDIRECT(印刷!$P$1&amp;印刷!$X$9),0)),"")</f>
        <v/>
      </c>
      <c r="T27" s="4"/>
      <c r="U27" s="53"/>
    </row>
    <row r="28" spans="2:21" ht="12.15" customHeight="1" x14ac:dyDescent="0.45">
      <c r="B28" s="73">
        <v>26</v>
      </c>
      <c r="C28" s="73">
        <v>26</v>
      </c>
      <c r="E28" s="8" t="str">
        <f ca="1">IF(F28="","",MAX(E$3:$E27)+1)</f>
        <v/>
      </c>
      <c r="F28" s="2" t="str">
        <f ca="1">IFERROR(INDEX(INDIRECT(印刷!$G$1&amp;印刷!$X$3),MATCH($B28,INDIRECT(印刷!$G$1&amp;$X$5),0),MATCH(F$2,INDIRECT(印刷!$G$1&amp;印刷!$X$4),0)),"")</f>
        <v/>
      </c>
      <c r="G28" s="2" t="str">
        <f ca="1">IFERROR(INDEX(INDIRECT(印刷!$G$1&amp;印刷!$X$3),MATCH($B28,INDIRECT(印刷!$G$1&amp;$X$5),0),MATCH(G$2,INDIRECT(印刷!$G$1&amp;印刷!$X$4),0)),"")</f>
        <v/>
      </c>
      <c r="H28" s="55" t="str">
        <f ca="1">IFERROR(INDEX(INDIRECT(印刷!$G$1&amp;印刷!$X$3),MATCH($B28,INDIRECT(印刷!$G$1&amp;$X$5),0),MATCH(H$2,INDIRECT(印刷!$G$1&amp;印刷!$X$4),0)),"")</f>
        <v/>
      </c>
      <c r="I28" s="58" t="str">
        <f ca="1">IFERROR(INDEX(INDIRECT(印刷!$G$1&amp;印刷!$X$3),MATCH($B28,INDIRECT(印刷!$G$1&amp;$X$5),0),MATCH(I$2,INDIRECT(印刷!$G$1&amp;印刷!$X$4),0)),"")</f>
        <v/>
      </c>
      <c r="J28" s="58" t="str">
        <f ca="1">IFERROR(INDEX(INDIRECT(印刷!$G$1&amp;印刷!$X$3),MATCH($B28,INDIRECT(印刷!$G$1&amp;$X$5),0),MATCH(J$2,INDIRECT(印刷!$G$1&amp;印刷!$X$4),0)),"")</f>
        <v/>
      </c>
      <c r="K28" s="4"/>
      <c r="L28" s="10"/>
      <c r="M28" s="10"/>
      <c r="N28" s="8" t="str">
        <f ca="1">IF(O28="","",MAX($N$3:N27)+1)</f>
        <v/>
      </c>
      <c r="O28" s="2" t="str">
        <f ca="1">IFERROR(INDEX(INDIRECT(印刷!$P$1&amp;印刷!$X$8),MATCH($C28,INDIRECT(印刷!$P$1&amp;$X$10),0),MATCH(O$2,INDIRECT(印刷!$P$1&amp;印刷!$X$9),0)),"")</f>
        <v/>
      </c>
      <c r="P28" s="2" t="str">
        <f ca="1">IFERROR(INDEX(INDIRECT(印刷!$P$1&amp;印刷!$X$8),MATCH($C28,INDIRECT(印刷!$P$1&amp;$X$10),0),MATCH(P$2,INDIRECT(印刷!$P$1&amp;印刷!$X$9),0)),"")</f>
        <v/>
      </c>
      <c r="Q28" s="55" t="str">
        <f ca="1">IFERROR(INDEX(INDIRECT(印刷!$P$1&amp;印刷!$X$8),MATCH($C28,INDIRECT(印刷!$P$1&amp;$X$10),0),MATCH(Q$2,INDIRECT(印刷!$P$1&amp;印刷!$X$9),0)),"")</f>
        <v/>
      </c>
      <c r="R28" s="58" t="str">
        <f ca="1">IFERROR(INDEX(INDIRECT(印刷!$P$1&amp;印刷!$X$8),MATCH($C28,INDIRECT(印刷!$P$1&amp;$X$10),0),MATCH(R$2,INDIRECT(印刷!$P$1&amp;印刷!$X$9),0)),"")</f>
        <v/>
      </c>
      <c r="S28" s="58" t="str">
        <f ca="1">IFERROR(INDEX(INDIRECT(印刷!$P$1&amp;印刷!$X$8),MATCH($C28,INDIRECT(印刷!$P$1&amp;$X$10),0),MATCH(S$2,INDIRECT(印刷!$P$1&amp;印刷!$X$9),0)),"")</f>
        <v/>
      </c>
      <c r="T28" s="4"/>
      <c r="U28" s="53"/>
    </row>
    <row r="29" spans="2:21" ht="12.15" customHeight="1" x14ac:dyDescent="0.45">
      <c r="B29" s="73">
        <v>27</v>
      </c>
      <c r="C29" s="73">
        <v>27</v>
      </c>
      <c r="E29" s="8" t="str">
        <f ca="1">IF(F29="","",MAX(E$3:$E28)+1)</f>
        <v/>
      </c>
      <c r="F29" s="2" t="str">
        <f ca="1">IFERROR(INDEX(INDIRECT(印刷!$G$1&amp;印刷!$X$3),MATCH($B29,INDIRECT(印刷!$G$1&amp;$X$5),0),MATCH(F$2,INDIRECT(印刷!$G$1&amp;印刷!$X$4),0)),"")</f>
        <v/>
      </c>
      <c r="G29" s="2" t="str">
        <f ca="1">IFERROR(INDEX(INDIRECT(印刷!$G$1&amp;印刷!$X$3),MATCH($B29,INDIRECT(印刷!$G$1&amp;$X$5),0),MATCH(G$2,INDIRECT(印刷!$G$1&amp;印刷!$X$4),0)),"")</f>
        <v/>
      </c>
      <c r="H29" s="55" t="str">
        <f ca="1">IFERROR(INDEX(INDIRECT(印刷!$G$1&amp;印刷!$X$3),MATCH($B29,INDIRECT(印刷!$G$1&amp;$X$5),0),MATCH(H$2,INDIRECT(印刷!$G$1&amp;印刷!$X$4),0)),"")</f>
        <v/>
      </c>
      <c r="I29" s="58" t="str">
        <f ca="1">IFERROR(INDEX(INDIRECT(印刷!$G$1&amp;印刷!$X$3),MATCH($B29,INDIRECT(印刷!$G$1&amp;$X$5),0),MATCH(I$2,INDIRECT(印刷!$G$1&amp;印刷!$X$4),0)),"")</f>
        <v/>
      </c>
      <c r="J29" s="58" t="str">
        <f ca="1">IFERROR(INDEX(INDIRECT(印刷!$G$1&amp;印刷!$X$3),MATCH($B29,INDIRECT(印刷!$G$1&amp;$X$5),0),MATCH(J$2,INDIRECT(印刷!$G$1&amp;印刷!$X$4),0)),"")</f>
        <v/>
      </c>
      <c r="K29" s="4"/>
      <c r="L29" s="10"/>
      <c r="M29" s="10"/>
      <c r="N29" s="8" t="str">
        <f ca="1">IF(O29="","",MAX($N$3:N28)+1)</f>
        <v/>
      </c>
      <c r="O29" s="2" t="str">
        <f ca="1">IFERROR(INDEX(INDIRECT(印刷!$P$1&amp;印刷!$X$8),MATCH($C29,INDIRECT(印刷!$P$1&amp;$X$10),0),MATCH(O$2,INDIRECT(印刷!$P$1&amp;印刷!$X$9),0)),"")</f>
        <v/>
      </c>
      <c r="P29" s="2" t="str">
        <f ca="1">IFERROR(INDEX(INDIRECT(印刷!$P$1&amp;印刷!$X$8),MATCH($C29,INDIRECT(印刷!$P$1&amp;$X$10),0),MATCH(P$2,INDIRECT(印刷!$P$1&amp;印刷!$X$9),0)),"")</f>
        <v/>
      </c>
      <c r="Q29" s="55" t="str">
        <f ca="1">IFERROR(INDEX(INDIRECT(印刷!$P$1&amp;印刷!$X$8),MATCH($C29,INDIRECT(印刷!$P$1&amp;$X$10),0),MATCH(Q$2,INDIRECT(印刷!$P$1&amp;印刷!$X$9),0)),"")</f>
        <v/>
      </c>
      <c r="R29" s="58" t="str">
        <f ca="1">IFERROR(INDEX(INDIRECT(印刷!$P$1&amp;印刷!$X$8),MATCH($C29,INDIRECT(印刷!$P$1&amp;$X$10),0),MATCH(R$2,INDIRECT(印刷!$P$1&amp;印刷!$X$9),0)),"")</f>
        <v/>
      </c>
      <c r="S29" s="58" t="str">
        <f ca="1">IFERROR(INDEX(INDIRECT(印刷!$P$1&amp;印刷!$X$8),MATCH($C29,INDIRECT(印刷!$P$1&amp;$X$10),0),MATCH(S$2,INDIRECT(印刷!$P$1&amp;印刷!$X$9),0)),"")</f>
        <v/>
      </c>
      <c r="T29" s="4"/>
      <c r="U29" s="53"/>
    </row>
    <row r="30" spans="2:21" ht="12.15" customHeight="1" x14ac:dyDescent="0.45">
      <c r="B30" s="73">
        <v>28</v>
      </c>
      <c r="C30" s="73">
        <v>28</v>
      </c>
      <c r="E30" s="8" t="str">
        <f ca="1">IF(F30="","",MAX(E$3:$E29)+1)</f>
        <v/>
      </c>
      <c r="F30" s="2" t="str">
        <f ca="1">IFERROR(INDEX(INDIRECT(印刷!$G$1&amp;印刷!$X$3),MATCH($B30,INDIRECT(印刷!$G$1&amp;$X$5),0),MATCH(F$2,INDIRECT(印刷!$G$1&amp;印刷!$X$4),0)),"")</f>
        <v/>
      </c>
      <c r="G30" s="2" t="str">
        <f ca="1">IFERROR(INDEX(INDIRECT(印刷!$G$1&amp;印刷!$X$3),MATCH($B30,INDIRECT(印刷!$G$1&amp;$X$5),0),MATCH(G$2,INDIRECT(印刷!$G$1&amp;印刷!$X$4),0)),"")</f>
        <v/>
      </c>
      <c r="H30" s="55" t="str">
        <f ca="1">IFERROR(INDEX(INDIRECT(印刷!$G$1&amp;印刷!$X$3),MATCH($B30,INDIRECT(印刷!$G$1&amp;$X$5),0),MATCH(H$2,INDIRECT(印刷!$G$1&amp;印刷!$X$4),0)),"")</f>
        <v/>
      </c>
      <c r="I30" s="58" t="str">
        <f ca="1">IFERROR(INDEX(INDIRECT(印刷!$G$1&amp;印刷!$X$3),MATCH($B30,INDIRECT(印刷!$G$1&amp;$X$5),0),MATCH(I$2,INDIRECT(印刷!$G$1&amp;印刷!$X$4),0)),"")</f>
        <v/>
      </c>
      <c r="J30" s="58" t="str">
        <f ca="1">IFERROR(INDEX(INDIRECT(印刷!$G$1&amp;印刷!$X$3),MATCH($B30,INDIRECT(印刷!$G$1&amp;$X$5),0),MATCH(J$2,INDIRECT(印刷!$G$1&amp;印刷!$X$4),0)),"")</f>
        <v/>
      </c>
      <c r="K30" s="4"/>
      <c r="L30" s="10"/>
      <c r="M30" s="10"/>
      <c r="N30" s="8" t="str">
        <f ca="1">IF(O30="","",MAX($N$3:N29)+1)</f>
        <v/>
      </c>
      <c r="O30" s="2" t="str">
        <f ca="1">IFERROR(INDEX(INDIRECT(印刷!$P$1&amp;印刷!$X$8),MATCH($C30,INDIRECT(印刷!$P$1&amp;$X$10),0),MATCH(O$2,INDIRECT(印刷!$P$1&amp;印刷!$X$9),0)),"")</f>
        <v/>
      </c>
      <c r="P30" s="2" t="str">
        <f ca="1">IFERROR(INDEX(INDIRECT(印刷!$P$1&amp;印刷!$X$8),MATCH($C30,INDIRECT(印刷!$P$1&amp;$X$10),0),MATCH(P$2,INDIRECT(印刷!$P$1&amp;印刷!$X$9),0)),"")</f>
        <v/>
      </c>
      <c r="Q30" s="55" t="str">
        <f ca="1">IFERROR(INDEX(INDIRECT(印刷!$P$1&amp;印刷!$X$8),MATCH($C30,INDIRECT(印刷!$P$1&amp;$X$10),0),MATCH(Q$2,INDIRECT(印刷!$P$1&amp;印刷!$X$9),0)),"")</f>
        <v/>
      </c>
      <c r="R30" s="58" t="str">
        <f ca="1">IFERROR(INDEX(INDIRECT(印刷!$P$1&amp;印刷!$X$8),MATCH($C30,INDIRECT(印刷!$P$1&amp;$X$10),0),MATCH(R$2,INDIRECT(印刷!$P$1&amp;印刷!$X$9),0)),"")</f>
        <v/>
      </c>
      <c r="S30" s="58" t="str">
        <f ca="1">IFERROR(INDEX(INDIRECT(印刷!$P$1&amp;印刷!$X$8),MATCH($C30,INDIRECT(印刷!$P$1&amp;$X$10),0),MATCH(S$2,INDIRECT(印刷!$P$1&amp;印刷!$X$9),0)),"")</f>
        <v/>
      </c>
      <c r="T30" s="4"/>
      <c r="U30" s="53"/>
    </row>
    <row r="31" spans="2:21" ht="12.15" customHeight="1" x14ac:dyDescent="0.45">
      <c r="B31" s="73">
        <v>29</v>
      </c>
      <c r="C31" s="73">
        <v>29</v>
      </c>
      <c r="E31" s="8" t="str">
        <f ca="1">IF(F31="","",MAX(E$3:$E30)+1)</f>
        <v/>
      </c>
      <c r="F31" s="2" t="str">
        <f ca="1">IFERROR(INDEX(INDIRECT(印刷!$G$1&amp;印刷!$X$3),MATCH($B31,INDIRECT(印刷!$G$1&amp;$X$5),0),MATCH(F$2,INDIRECT(印刷!$G$1&amp;印刷!$X$4),0)),"")</f>
        <v/>
      </c>
      <c r="G31" s="2" t="str">
        <f ca="1">IFERROR(INDEX(INDIRECT(印刷!$G$1&amp;印刷!$X$3),MATCH($B31,INDIRECT(印刷!$G$1&amp;$X$5),0),MATCH(G$2,INDIRECT(印刷!$G$1&amp;印刷!$X$4),0)),"")</f>
        <v/>
      </c>
      <c r="H31" s="55" t="str">
        <f ca="1">IFERROR(INDEX(INDIRECT(印刷!$G$1&amp;印刷!$X$3),MATCH($B31,INDIRECT(印刷!$G$1&amp;$X$5),0),MATCH(H$2,INDIRECT(印刷!$G$1&amp;印刷!$X$4),0)),"")</f>
        <v/>
      </c>
      <c r="I31" s="58" t="str">
        <f ca="1">IFERROR(INDEX(INDIRECT(印刷!$G$1&amp;印刷!$X$3),MATCH($B31,INDIRECT(印刷!$G$1&amp;$X$5),0),MATCH(I$2,INDIRECT(印刷!$G$1&amp;印刷!$X$4),0)),"")</f>
        <v/>
      </c>
      <c r="J31" s="58" t="str">
        <f ca="1">IFERROR(INDEX(INDIRECT(印刷!$G$1&amp;印刷!$X$3),MATCH($B31,INDIRECT(印刷!$G$1&amp;$X$5),0),MATCH(J$2,INDIRECT(印刷!$G$1&amp;印刷!$X$4),0)),"")</f>
        <v/>
      </c>
      <c r="K31" s="4"/>
      <c r="L31" s="10"/>
      <c r="M31" s="10"/>
      <c r="N31" s="8" t="str">
        <f ca="1">IF(O31="","",MAX($N$3:N30)+1)</f>
        <v/>
      </c>
      <c r="O31" s="2" t="str">
        <f ca="1">IFERROR(INDEX(INDIRECT(印刷!$P$1&amp;印刷!$X$8),MATCH($C31,INDIRECT(印刷!$P$1&amp;$X$10),0),MATCH(O$2,INDIRECT(印刷!$P$1&amp;印刷!$X$9),0)),"")</f>
        <v/>
      </c>
      <c r="P31" s="2" t="str">
        <f ca="1">IFERROR(INDEX(INDIRECT(印刷!$P$1&amp;印刷!$X$8),MATCH($C31,INDIRECT(印刷!$P$1&amp;$X$10),0),MATCH(P$2,INDIRECT(印刷!$P$1&amp;印刷!$X$9),0)),"")</f>
        <v/>
      </c>
      <c r="Q31" s="55" t="str">
        <f ca="1">IFERROR(INDEX(INDIRECT(印刷!$P$1&amp;印刷!$X$8),MATCH($C31,INDIRECT(印刷!$P$1&amp;$X$10),0),MATCH(Q$2,INDIRECT(印刷!$P$1&amp;印刷!$X$9),0)),"")</f>
        <v/>
      </c>
      <c r="R31" s="58" t="str">
        <f ca="1">IFERROR(INDEX(INDIRECT(印刷!$P$1&amp;印刷!$X$8),MATCH($C31,INDIRECT(印刷!$P$1&amp;$X$10),0),MATCH(R$2,INDIRECT(印刷!$P$1&amp;印刷!$X$9),0)),"")</f>
        <v/>
      </c>
      <c r="S31" s="58" t="str">
        <f ca="1">IFERROR(INDEX(INDIRECT(印刷!$P$1&amp;印刷!$X$8),MATCH($C31,INDIRECT(印刷!$P$1&amp;$X$10),0),MATCH(S$2,INDIRECT(印刷!$P$1&amp;印刷!$X$9),0)),"")</f>
        <v/>
      </c>
      <c r="T31" s="4"/>
      <c r="U31" s="53"/>
    </row>
    <row r="32" spans="2:21" ht="12.15" customHeight="1" x14ac:dyDescent="0.45">
      <c r="B32" s="73">
        <v>30</v>
      </c>
      <c r="C32" s="73">
        <v>30</v>
      </c>
      <c r="E32" s="8" t="str">
        <f ca="1">IF(F32="","",MAX(E$3:$E31)+1)</f>
        <v/>
      </c>
      <c r="F32" s="2" t="str">
        <f ca="1">IFERROR(INDEX(INDIRECT(印刷!$G$1&amp;印刷!$X$3),MATCH($B32,INDIRECT(印刷!$G$1&amp;$X$5),0),MATCH(F$2,INDIRECT(印刷!$G$1&amp;印刷!$X$4),0)),"")</f>
        <v/>
      </c>
      <c r="G32" s="2" t="str">
        <f ca="1">IFERROR(INDEX(INDIRECT(印刷!$G$1&amp;印刷!$X$3),MATCH($B32,INDIRECT(印刷!$G$1&amp;$X$5),0),MATCH(G$2,INDIRECT(印刷!$G$1&amp;印刷!$X$4),0)),"")</f>
        <v/>
      </c>
      <c r="H32" s="55" t="str">
        <f ca="1">IFERROR(INDEX(INDIRECT(印刷!$G$1&amp;印刷!$X$3),MATCH($B32,INDIRECT(印刷!$G$1&amp;$X$5),0),MATCH(H$2,INDIRECT(印刷!$G$1&amp;印刷!$X$4),0)),"")</f>
        <v/>
      </c>
      <c r="I32" s="58" t="str">
        <f ca="1">IFERROR(INDEX(INDIRECT(印刷!$G$1&amp;印刷!$X$3),MATCH($B32,INDIRECT(印刷!$G$1&amp;$X$5),0),MATCH(I$2,INDIRECT(印刷!$G$1&amp;印刷!$X$4),0)),"")</f>
        <v/>
      </c>
      <c r="J32" s="58" t="str">
        <f ca="1">IFERROR(INDEX(INDIRECT(印刷!$G$1&amp;印刷!$X$3),MATCH($B32,INDIRECT(印刷!$G$1&amp;$X$5),0),MATCH(J$2,INDIRECT(印刷!$G$1&amp;印刷!$X$4),0)),"")</f>
        <v/>
      </c>
      <c r="K32" s="4"/>
      <c r="L32" s="10"/>
      <c r="M32" s="10"/>
      <c r="N32" s="8" t="str">
        <f ca="1">IF(O32="","",MAX($N$3:N31)+1)</f>
        <v/>
      </c>
      <c r="O32" s="2" t="str">
        <f ca="1">IFERROR(INDEX(INDIRECT(印刷!$P$1&amp;印刷!$X$8),MATCH($C32,INDIRECT(印刷!$P$1&amp;$X$10),0),MATCH(O$2,INDIRECT(印刷!$P$1&amp;印刷!$X$9),0)),"")</f>
        <v/>
      </c>
      <c r="P32" s="2" t="str">
        <f ca="1">IFERROR(INDEX(INDIRECT(印刷!$P$1&amp;印刷!$X$8),MATCH($C32,INDIRECT(印刷!$P$1&amp;$X$10),0),MATCH(P$2,INDIRECT(印刷!$P$1&amp;印刷!$X$9),0)),"")</f>
        <v/>
      </c>
      <c r="Q32" s="55" t="str">
        <f ca="1">IFERROR(INDEX(INDIRECT(印刷!$P$1&amp;印刷!$X$8),MATCH($C32,INDIRECT(印刷!$P$1&amp;$X$10),0),MATCH(Q$2,INDIRECT(印刷!$P$1&amp;印刷!$X$9),0)),"")</f>
        <v/>
      </c>
      <c r="R32" s="58" t="str">
        <f ca="1">IFERROR(INDEX(INDIRECT(印刷!$P$1&amp;印刷!$X$8),MATCH($C32,INDIRECT(印刷!$P$1&amp;$X$10),0),MATCH(R$2,INDIRECT(印刷!$P$1&amp;印刷!$X$9),0)),"")</f>
        <v/>
      </c>
      <c r="S32" s="58" t="str">
        <f ca="1">IFERROR(INDEX(INDIRECT(印刷!$P$1&amp;印刷!$X$8),MATCH($C32,INDIRECT(印刷!$P$1&amp;$X$10),0),MATCH(S$2,INDIRECT(印刷!$P$1&amp;印刷!$X$9),0)),"")</f>
        <v/>
      </c>
      <c r="T32" s="4"/>
      <c r="U32" s="53"/>
    </row>
    <row r="33" spans="2:21" ht="12.15" customHeight="1" x14ac:dyDescent="0.45">
      <c r="B33" s="73">
        <v>31</v>
      </c>
      <c r="C33" s="73">
        <v>31</v>
      </c>
      <c r="E33" s="8" t="str">
        <f ca="1">IF(F33="","",MAX(E$3:$E32)+1)</f>
        <v/>
      </c>
      <c r="F33" s="2" t="str">
        <f ca="1">IFERROR(INDEX(INDIRECT(印刷!$G$1&amp;印刷!$X$3),MATCH($B33,INDIRECT(印刷!$G$1&amp;$X$5),0),MATCH(F$2,INDIRECT(印刷!$G$1&amp;印刷!$X$4),0)),"")</f>
        <v/>
      </c>
      <c r="G33" s="2" t="str">
        <f ca="1">IFERROR(INDEX(INDIRECT(印刷!$G$1&amp;印刷!$X$3),MATCH($B33,INDIRECT(印刷!$G$1&amp;$X$5),0),MATCH(G$2,INDIRECT(印刷!$G$1&amp;印刷!$X$4),0)),"")</f>
        <v/>
      </c>
      <c r="H33" s="55" t="str">
        <f ca="1">IFERROR(INDEX(INDIRECT(印刷!$G$1&amp;印刷!$X$3),MATCH($B33,INDIRECT(印刷!$G$1&amp;$X$5),0),MATCH(H$2,INDIRECT(印刷!$G$1&amp;印刷!$X$4),0)),"")</f>
        <v/>
      </c>
      <c r="I33" s="58" t="str">
        <f ca="1">IFERROR(INDEX(INDIRECT(印刷!$G$1&amp;印刷!$X$3),MATCH($B33,INDIRECT(印刷!$G$1&amp;$X$5),0),MATCH(I$2,INDIRECT(印刷!$G$1&amp;印刷!$X$4),0)),"")</f>
        <v/>
      </c>
      <c r="J33" s="58" t="str">
        <f ca="1">IFERROR(INDEX(INDIRECT(印刷!$G$1&amp;印刷!$X$3),MATCH($B33,INDIRECT(印刷!$G$1&amp;$X$5),0),MATCH(J$2,INDIRECT(印刷!$G$1&amp;印刷!$X$4),0)),"")</f>
        <v/>
      </c>
      <c r="K33" s="4"/>
      <c r="L33" s="10"/>
      <c r="M33" s="10"/>
      <c r="N33" s="8" t="str">
        <f ca="1">IF(O33="","",MAX($N$3:N32)+1)</f>
        <v/>
      </c>
      <c r="O33" s="2" t="str">
        <f ca="1">IFERROR(INDEX(INDIRECT(印刷!$P$1&amp;印刷!$X$8),MATCH($C33,INDIRECT(印刷!$P$1&amp;$X$10),0),MATCH(O$2,INDIRECT(印刷!$P$1&amp;印刷!$X$9),0)),"")</f>
        <v/>
      </c>
      <c r="P33" s="2" t="str">
        <f ca="1">IFERROR(INDEX(INDIRECT(印刷!$P$1&amp;印刷!$X$8),MATCH($C33,INDIRECT(印刷!$P$1&amp;$X$10),0),MATCH(P$2,INDIRECT(印刷!$P$1&amp;印刷!$X$9),0)),"")</f>
        <v/>
      </c>
      <c r="Q33" s="55" t="str">
        <f ca="1">IFERROR(INDEX(INDIRECT(印刷!$P$1&amp;印刷!$X$8),MATCH($C33,INDIRECT(印刷!$P$1&amp;$X$10),0),MATCH(Q$2,INDIRECT(印刷!$P$1&amp;印刷!$X$9),0)),"")</f>
        <v/>
      </c>
      <c r="R33" s="58" t="str">
        <f ca="1">IFERROR(INDEX(INDIRECT(印刷!$P$1&amp;印刷!$X$8),MATCH($C33,INDIRECT(印刷!$P$1&amp;$X$10),0),MATCH(R$2,INDIRECT(印刷!$P$1&amp;印刷!$X$9),0)),"")</f>
        <v/>
      </c>
      <c r="S33" s="58" t="str">
        <f ca="1">IFERROR(INDEX(INDIRECT(印刷!$P$1&amp;印刷!$X$8),MATCH($C33,INDIRECT(印刷!$P$1&amp;$X$10),0),MATCH(S$2,INDIRECT(印刷!$P$1&amp;印刷!$X$9),0)),"")</f>
        <v/>
      </c>
      <c r="T33" s="4"/>
      <c r="U33" s="53"/>
    </row>
    <row r="34" spans="2:21" ht="12.15" customHeight="1" x14ac:dyDescent="0.45">
      <c r="B34" s="73">
        <v>32</v>
      </c>
      <c r="C34" s="73">
        <v>32</v>
      </c>
      <c r="E34" s="8" t="str">
        <f ca="1">IF(F34="","",MAX(E$3:$E33)+1)</f>
        <v/>
      </c>
      <c r="F34" s="2" t="str">
        <f ca="1">IFERROR(INDEX(INDIRECT(印刷!$G$1&amp;印刷!$X$3),MATCH($B34,INDIRECT(印刷!$G$1&amp;$X$5),0),MATCH(F$2,INDIRECT(印刷!$G$1&amp;印刷!$X$4),0)),"")</f>
        <v/>
      </c>
      <c r="G34" s="2" t="str">
        <f ca="1">IFERROR(INDEX(INDIRECT(印刷!$G$1&amp;印刷!$X$3),MATCH($B34,INDIRECT(印刷!$G$1&amp;$X$5),0),MATCH(G$2,INDIRECT(印刷!$G$1&amp;印刷!$X$4),0)),"")</f>
        <v/>
      </c>
      <c r="H34" s="55" t="str">
        <f ca="1">IFERROR(INDEX(INDIRECT(印刷!$G$1&amp;印刷!$X$3),MATCH($B34,INDIRECT(印刷!$G$1&amp;$X$5),0),MATCH(H$2,INDIRECT(印刷!$G$1&amp;印刷!$X$4),0)),"")</f>
        <v/>
      </c>
      <c r="I34" s="58" t="str">
        <f ca="1">IFERROR(INDEX(INDIRECT(印刷!$G$1&amp;印刷!$X$3),MATCH($B34,INDIRECT(印刷!$G$1&amp;$X$5),0),MATCH(I$2,INDIRECT(印刷!$G$1&amp;印刷!$X$4),0)),"")</f>
        <v/>
      </c>
      <c r="J34" s="58" t="str">
        <f ca="1">IFERROR(INDEX(INDIRECT(印刷!$G$1&amp;印刷!$X$3),MATCH($B34,INDIRECT(印刷!$G$1&amp;$X$5),0),MATCH(J$2,INDIRECT(印刷!$G$1&amp;印刷!$X$4),0)),"")</f>
        <v/>
      </c>
      <c r="K34" s="4"/>
      <c r="L34" s="10"/>
      <c r="M34" s="10"/>
      <c r="N34" s="8" t="str">
        <f ca="1">IF(O34="","",MAX($N$3:N33)+1)</f>
        <v/>
      </c>
      <c r="O34" s="2" t="str">
        <f ca="1">IFERROR(INDEX(INDIRECT(印刷!$P$1&amp;印刷!$X$8),MATCH($C34,INDIRECT(印刷!$P$1&amp;$X$10),0),MATCH(O$2,INDIRECT(印刷!$P$1&amp;印刷!$X$9),0)),"")</f>
        <v/>
      </c>
      <c r="P34" s="2" t="str">
        <f ca="1">IFERROR(INDEX(INDIRECT(印刷!$P$1&amp;印刷!$X$8),MATCH($C34,INDIRECT(印刷!$P$1&amp;$X$10),0),MATCH(P$2,INDIRECT(印刷!$P$1&amp;印刷!$X$9),0)),"")</f>
        <v/>
      </c>
      <c r="Q34" s="55" t="str">
        <f ca="1">IFERROR(INDEX(INDIRECT(印刷!$P$1&amp;印刷!$X$8),MATCH($C34,INDIRECT(印刷!$P$1&amp;$X$10),0),MATCH(Q$2,INDIRECT(印刷!$P$1&amp;印刷!$X$9),0)),"")</f>
        <v/>
      </c>
      <c r="R34" s="58" t="str">
        <f ca="1">IFERROR(INDEX(INDIRECT(印刷!$P$1&amp;印刷!$X$8),MATCH($C34,INDIRECT(印刷!$P$1&amp;$X$10),0),MATCH(R$2,INDIRECT(印刷!$P$1&amp;印刷!$X$9),0)),"")</f>
        <v/>
      </c>
      <c r="S34" s="58" t="str">
        <f ca="1">IFERROR(INDEX(INDIRECT(印刷!$P$1&amp;印刷!$X$8),MATCH($C34,INDIRECT(印刷!$P$1&amp;$X$10),0),MATCH(S$2,INDIRECT(印刷!$P$1&amp;印刷!$X$9),0)),"")</f>
        <v/>
      </c>
      <c r="T34" s="4"/>
      <c r="U34" s="53"/>
    </row>
    <row r="35" spans="2:21" ht="12.15" customHeight="1" x14ac:dyDescent="0.45">
      <c r="B35" s="73">
        <v>33</v>
      </c>
      <c r="C35" s="73">
        <v>33</v>
      </c>
      <c r="E35" s="8" t="str">
        <f ca="1">IF(F35="","",MAX(E$3:$E34)+1)</f>
        <v/>
      </c>
      <c r="F35" s="2" t="str">
        <f ca="1">IFERROR(INDEX(INDIRECT(印刷!$G$1&amp;印刷!$X$3),MATCH($B35,INDIRECT(印刷!$G$1&amp;$X$5),0),MATCH(F$2,INDIRECT(印刷!$G$1&amp;印刷!$X$4),0)),"")</f>
        <v/>
      </c>
      <c r="G35" s="2" t="str">
        <f ca="1">IFERROR(INDEX(INDIRECT(印刷!$G$1&amp;印刷!$X$3),MATCH($B35,INDIRECT(印刷!$G$1&amp;$X$5),0),MATCH(G$2,INDIRECT(印刷!$G$1&amp;印刷!$X$4),0)),"")</f>
        <v/>
      </c>
      <c r="H35" s="55" t="str">
        <f ca="1">IFERROR(INDEX(INDIRECT(印刷!$G$1&amp;印刷!$X$3),MATCH($B35,INDIRECT(印刷!$G$1&amp;$X$5),0),MATCH(H$2,INDIRECT(印刷!$G$1&amp;印刷!$X$4),0)),"")</f>
        <v/>
      </c>
      <c r="I35" s="58" t="str">
        <f ca="1">IFERROR(INDEX(INDIRECT(印刷!$G$1&amp;印刷!$X$3),MATCH($B35,INDIRECT(印刷!$G$1&amp;$X$5),0),MATCH(I$2,INDIRECT(印刷!$G$1&amp;印刷!$X$4),0)),"")</f>
        <v/>
      </c>
      <c r="J35" s="58" t="str">
        <f ca="1">IFERROR(INDEX(INDIRECT(印刷!$G$1&amp;印刷!$X$3),MATCH($B35,INDIRECT(印刷!$G$1&amp;$X$5),0),MATCH(J$2,INDIRECT(印刷!$G$1&amp;印刷!$X$4),0)),"")</f>
        <v/>
      </c>
      <c r="K35" s="4"/>
      <c r="L35" s="10"/>
      <c r="M35" s="10"/>
      <c r="N35" s="8" t="str">
        <f ca="1">IF(O35="","",MAX($N$3:N34)+1)</f>
        <v/>
      </c>
      <c r="O35" s="2" t="str">
        <f ca="1">IFERROR(INDEX(INDIRECT(印刷!$P$1&amp;印刷!$X$8),MATCH($C35,INDIRECT(印刷!$P$1&amp;$X$10),0),MATCH(O$2,INDIRECT(印刷!$P$1&amp;印刷!$X$9),0)),"")</f>
        <v/>
      </c>
      <c r="P35" s="2" t="str">
        <f ca="1">IFERROR(INDEX(INDIRECT(印刷!$P$1&amp;印刷!$X$8),MATCH($C35,INDIRECT(印刷!$P$1&amp;$X$10),0),MATCH(P$2,INDIRECT(印刷!$P$1&amp;印刷!$X$9),0)),"")</f>
        <v/>
      </c>
      <c r="Q35" s="55" t="str">
        <f ca="1">IFERROR(INDEX(INDIRECT(印刷!$P$1&amp;印刷!$X$8),MATCH($C35,INDIRECT(印刷!$P$1&amp;$X$10),0),MATCH(Q$2,INDIRECT(印刷!$P$1&amp;印刷!$X$9),0)),"")</f>
        <v/>
      </c>
      <c r="R35" s="58" t="str">
        <f ca="1">IFERROR(INDEX(INDIRECT(印刷!$P$1&amp;印刷!$X$8),MATCH($C35,INDIRECT(印刷!$P$1&amp;$X$10),0),MATCH(R$2,INDIRECT(印刷!$P$1&amp;印刷!$X$9),0)),"")</f>
        <v/>
      </c>
      <c r="S35" s="58" t="str">
        <f ca="1">IFERROR(INDEX(INDIRECT(印刷!$P$1&amp;印刷!$X$8),MATCH($C35,INDIRECT(印刷!$P$1&amp;$X$10),0),MATCH(S$2,INDIRECT(印刷!$P$1&amp;印刷!$X$9),0)),"")</f>
        <v/>
      </c>
      <c r="T35" s="4"/>
      <c r="U35" s="53"/>
    </row>
    <row r="36" spans="2:21" ht="12.15" customHeight="1" x14ac:dyDescent="0.45">
      <c r="B36" s="73">
        <v>34</v>
      </c>
      <c r="C36" s="73">
        <v>34</v>
      </c>
      <c r="E36" s="8" t="str">
        <f ca="1">IF(F36="","",MAX(E$3:$E35)+1)</f>
        <v/>
      </c>
      <c r="F36" s="2" t="str">
        <f ca="1">IFERROR(INDEX(INDIRECT(印刷!$G$1&amp;印刷!$X$3),MATCH($B36,INDIRECT(印刷!$G$1&amp;$X$5),0),MATCH(F$2,INDIRECT(印刷!$G$1&amp;印刷!$X$4),0)),"")</f>
        <v/>
      </c>
      <c r="G36" s="2" t="str">
        <f ca="1">IFERROR(INDEX(INDIRECT(印刷!$G$1&amp;印刷!$X$3),MATCH($B36,INDIRECT(印刷!$G$1&amp;$X$5),0),MATCH(G$2,INDIRECT(印刷!$G$1&amp;印刷!$X$4),0)),"")</f>
        <v/>
      </c>
      <c r="H36" s="55" t="str">
        <f ca="1">IFERROR(INDEX(INDIRECT(印刷!$G$1&amp;印刷!$X$3),MATCH($B36,INDIRECT(印刷!$G$1&amp;$X$5),0),MATCH(H$2,INDIRECT(印刷!$G$1&amp;印刷!$X$4),0)),"")</f>
        <v/>
      </c>
      <c r="I36" s="58" t="str">
        <f ca="1">IFERROR(INDEX(INDIRECT(印刷!$G$1&amp;印刷!$X$3),MATCH($B36,INDIRECT(印刷!$G$1&amp;$X$5),0),MATCH(I$2,INDIRECT(印刷!$G$1&amp;印刷!$X$4),0)),"")</f>
        <v/>
      </c>
      <c r="J36" s="58" t="str">
        <f ca="1">IFERROR(INDEX(INDIRECT(印刷!$G$1&amp;印刷!$X$3),MATCH($B36,INDIRECT(印刷!$G$1&amp;$X$5),0),MATCH(J$2,INDIRECT(印刷!$G$1&amp;印刷!$X$4),0)),"")</f>
        <v/>
      </c>
      <c r="K36" s="4"/>
      <c r="L36" s="10"/>
      <c r="M36" s="10"/>
      <c r="N36" s="8" t="str">
        <f ca="1">IF(O36="","",MAX($N$3:N35)+1)</f>
        <v/>
      </c>
      <c r="O36" s="2" t="str">
        <f ca="1">IFERROR(INDEX(INDIRECT(印刷!$P$1&amp;印刷!$X$8),MATCH($C36,INDIRECT(印刷!$P$1&amp;$X$10),0),MATCH(O$2,INDIRECT(印刷!$P$1&amp;印刷!$X$9),0)),"")</f>
        <v/>
      </c>
      <c r="P36" s="2" t="str">
        <f ca="1">IFERROR(INDEX(INDIRECT(印刷!$P$1&amp;印刷!$X$8),MATCH($C36,INDIRECT(印刷!$P$1&amp;$X$10),0),MATCH(P$2,INDIRECT(印刷!$P$1&amp;印刷!$X$9),0)),"")</f>
        <v/>
      </c>
      <c r="Q36" s="55" t="str">
        <f ca="1">IFERROR(INDEX(INDIRECT(印刷!$P$1&amp;印刷!$X$8),MATCH($C36,INDIRECT(印刷!$P$1&amp;$X$10),0),MATCH(Q$2,INDIRECT(印刷!$P$1&amp;印刷!$X$9),0)),"")</f>
        <v/>
      </c>
      <c r="R36" s="58" t="str">
        <f ca="1">IFERROR(INDEX(INDIRECT(印刷!$P$1&amp;印刷!$X$8),MATCH($C36,INDIRECT(印刷!$P$1&amp;$X$10),0),MATCH(R$2,INDIRECT(印刷!$P$1&amp;印刷!$X$9),0)),"")</f>
        <v/>
      </c>
      <c r="S36" s="58" t="str">
        <f ca="1">IFERROR(INDEX(INDIRECT(印刷!$P$1&amp;印刷!$X$8),MATCH($C36,INDIRECT(印刷!$P$1&amp;$X$10),0),MATCH(S$2,INDIRECT(印刷!$P$1&amp;印刷!$X$9),0)),"")</f>
        <v/>
      </c>
      <c r="T36" s="4"/>
      <c r="U36" s="53"/>
    </row>
    <row r="37" spans="2:21" ht="12.15" customHeight="1" x14ac:dyDescent="0.45">
      <c r="B37" s="73">
        <v>35</v>
      </c>
      <c r="C37" s="73">
        <v>35</v>
      </c>
      <c r="E37" s="8" t="str">
        <f ca="1">IF(F37="","",MAX(E$3:$E36)+1)</f>
        <v/>
      </c>
      <c r="F37" s="2" t="str">
        <f ca="1">IFERROR(INDEX(INDIRECT(印刷!$G$1&amp;印刷!$X$3),MATCH($B37,INDIRECT(印刷!$G$1&amp;$X$5),0),MATCH(F$2,INDIRECT(印刷!$G$1&amp;印刷!$X$4),0)),"")</f>
        <v/>
      </c>
      <c r="G37" s="2" t="str">
        <f ca="1">IFERROR(INDEX(INDIRECT(印刷!$G$1&amp;印刷!$X$3),MATCH($B37,INDIRECT(印刷!$G$1&amp;$X$5),0),MATCH(G$2,INDIRECT(印刷!$G$1&amp;印刷!$X$4),0)),"")</f>
        <v/>
      </c>
      <c r="H37" s="55" t="str">
        <f ca="1">IFERROR(INDEX(INDIRECT(印刷!$G$1&amp;印刷!$X$3),MATCH($B37,INDIRECT(印刷!$G$1&amp;$X$5),0),MATCH(H$2,INDIRECT(印刷!$G$1&amp;印刷!$X$4),0)),"")</f>
        <v/>
      </c>
      <c r="I37" s="58" t="str">
        <f ca="1">IFERROR(INDEX(INDIRECT(印刷!$G$1&amp;印刷!$X$3),MATCH($B37,INDIRECT(印刷!$G$1&amp;$X$5),0),MATCH(I$2,INDIRECT(印刷!$G$1&amp;印刷!$X$4),0)),"")</f>
        <v/>
      </c>
      <c r="J37" s="58" t="str">
        <f ca="1">IFERROR(INDEX(INDIRECT(印刷!$G$1&amp;印刷!$X$3),MATCH($B37,INDIRECT(印刷!$G$1&amp;$X$5),0),MATCH(J$2,INDIRECT(印刷!$G$1&amp;印刷!$X$4),0)),"")</f>
        <v/>
      </c>
      <c r="K37" s="4"/>
      <c r="L37" s="10"/>
      <c r="M37" s="10"/>
      <c r="N37" s="8" t="str">
        <f ca="1">IF(O37="","",MAX($N$3:N36)+1)</f>
        <v/>
      </c>
      <c r="O37" s="2" t="str">
        <f ca="1">IFERROR(INDEX(INDIRECT(印刷!$P$1&amp;印刷!$X$8),MATCH($C37,INDIRECT(印刷!$P$1&amp;$X$10),0),MATCH(O$2,INDIRECT(印刷!$P$1&amp;印刷!$X$9),0)),"")</f>
        <v/>
      </c>
      <c r="P37" s="2" t="str">
        <f ca="1">IFERROR(INDEX(INDIRECT(印刷!$P$1&amp;印刷!$X$8),MATCH($C37,INDIRECT(印刷!$P$1&amp;$X$10),0),MATCH(P$2,INDIRECT(印刷!$P$1&amp;印刷!$X$9),0)),"")</f>
        <v/>
      </c>
      <c r="Q37" s="55" t="str">
        <f ca="1">IFERROR(INDEX(INDIRECT(印刷!$P$1&amp;印刷!$X$8),MATCH($C37,INDIRECT(印刷!$P$1&amp;$X$10),0),MATCH(Q$2,INDIRECT(印刷!$P$1&amp;印刷!$X$9),0)),"")</f>
        <v/>
      </c>
      <c r="R37" s="58" t="str">
        <f ca="1">IFERROR(INDEX(INDIRECT(印刷!$P$1&amp;印刷!$X$8),MATCH($C37,INDIRECT(印刷!$P$1&amp;$X$10),0),MATCH(R$2,INDIRECT(印刷!$P$1&amp;印刷!$X$9),0)),"")</f>
        <v/>
      </c>
      <c r="S37" s="58" t="str">
        <f ca="1">IFERROR(INDEX(INDIRECT(印刷!$P$1&amp;印刷!$X$8),MATCH($C37,INDIRECT(印刷!$P$1&amp;$X$10),0),MATCH(S$2,INDIRECT(印刷!$P$1&amp;印刷!$X$9),0)),"")</f>
        <v/>
      </c>
      <c r="T37" s="4"/>
      <c r="U37" s="53"/>
    </row>
    <row r="38" spans="2:21" ht="12.15" customHeight="1" x14ac:dyDescent="0.45">
      <c r="B38" s="73">
        <v>36</v>
      </c>
      <c r="C38" s="73">
        <v>36</v>
      </c>
      <c r="E38" s="8" t="str">
        <f ca="1">IF(F38="","",MAX(E$3:$E37)+1)</f>
        <v/>
      </c>
      <c r="F38" s="2" t="str">
        <f ca="1">IFERROR(INDEX(INDIRECT(印刷!$G$1&amp;印刷!$X$3),MATCH($B38,INDIRECT(印刷!$G$1&amp;$X$5),0),MATCH(F$2,INDIRECT(印刷!$G$1&amp;印刷!$X$4),0)),"")</f>
        <v/>
      </c>
      <c r="G38" s="2" t="str">
        <f ca="1">IFERROR(INDEX(INDIRECT(印刷!$G$1&amp;印刷!$X$3),MATCH($B38,INDIRECT(印刷!$G$1&amp;$X$5),0),MATCH(G$2,INDIRECT(印刷!$G$1&amp;印刷!$X$4),0)),"")</f>
        <v/>
      </c>
      <c r="H38" s="55" t="str">
        <f ca="1">IFERROR(INDEX(INDIRECT(印刷!$G$1&amp;印刷!$X$3),MATCH($B38,INDIRECT(印刷!$G$1&amp;$X$5),0),MATCH(H$2,INDIRECT(印刷!$G$1&amp;印刷!$X$4),0)),"")</f>
        <v/>
      </c>
      <c r="I38" s="58" t="str">
        <f ca="1">IFERROR(INDEX(INDIRECT(印刷!$G$1&amp;印刷!$X$3),MATCH($B38,INDIRECT(印刷!$G$1&amp;$X$5),0),MATCH(I$2,INDIRECT(印刷!$G$1&amp;印刷!$X$4),0)),"")</f>
        <v/>
      </c>
      <c r="J38" s="58" t="str">
        <f ca="1">IFERROR(INDEX(INDIRECT(印刷!$G$1&amp;印刷!$X$3),MATCH($B38,INDIRECT(印刷!$G$1&amp;$X$5),0),MATCH(J$2,INDIRECT(印刷!$G$1&amp;印刷!$X$4),0)),"")</f>
        <v/>
      </c>
      <c r="K38" s="4"/>
      <c r="L38" s="10"/>
      <c r="M38" s="10"/>
      <c r="N38" s="8" t="str">
        <f ca="1">IF(O38="","",MAX($N$3:N37)+1)</f>
        <v/>
      </c>
      <c r="O38" s="2" t="str">
        <f ca="1">IFERROR(INDEX(INDIRECT(印刷!$P$1&amp;印刷!$X$8),MATCH($C38,INDIRECT(印刷!$P$1&amp;$X$10),0),MATCH(O$2,INDIRECT(印刷!$P$1&amp;印刷!$X$9),0)),"")</f>
        <v/>
      </c>
      <c r="P38" s="2" t="str">
        <f ca="1">IFERROR(INDEX(INDIRECT(印刷!$P$1&amp;印刷!$X$8),MATCH($C38,INDIRECT(印刷!$P$1&amp;$X$10),0),MATCH(P$2,INDIRECT(印刷!$P$1&amp;印刷!$X$9),0)),"")</f>
        <v/>
      </c>
      <c r="Q38" s="55" t="str">
        <f ca="1">IFERROR(INDEX(INDIRECT(印刷!$P$1&amp;印刷!$X$8),MATCH($C38,INDIRECT(印刷!$P$1&amp;$X$10),0),MATCH(Q$2,INDIRECT(印刷!$P$1&amp;印刷!$X$9),0)),"")</f>
        <v/>
      </c>
      <c r="R38" s="58" t="str">
        <f ca="1">IFERROR(INDEX(INDIRECT(印刷!$P$1&amp;印刷!$X$8),MATCH($C38,INDIRECT(印刷!$P$1&amp;$X$10),0),MATCH(R$2,INDIRECT(印刷!$P$1&amp;印刷!$X$9),0)),"")</f>
        <v/>
      </c>
      <c r="S38" s="58" t="str">
        <f ca="1">IFERROR(INDEX(INDIRECT(印刷!$P$1&amp;印刷!$X$8),MATCH($C38,INDIRECT(印刷!$P$1&amp;$X$10),0),MATCH(S$2,INDIRECT(印刷!$P$1&amp;印刷!$X$9),0)),"")</f>
        <v/>
      </c>
      <c r="T38" s="4"/>
      <c r="U38" s="53"/>
    </row>
    <row r="39" spans="2:21" ht="12.15" customHeight="1" x14ac:dyDescent="0.45">
      <c r="B39" s="73">
        <v>37</v>
      </c>
      <c r="C39" s="73">
        <v>37</v>
      </c>
      <c r="E39" s="8" t="str">
        <f ca="1">IF(F39="","",MAX(E$3:$E38)+1)</f>
        <v/>
      </c>
      <c r="F39" s="2" t="str">
        <f ca="1">IFERROR(INDEX(INDIRECT(印刷!$G$1&amp;印刷!$X$3),MATCH($B39,INDIRECT(印刷!$G$1&amp;$X$5),0),MATCH(F$2,INDIRECT(印刷!$G$1&amp;印刷!$X$4),0)),"")</f>
        <v/>
      </c>
      <c r="G39" s="2" t="str">
        <f ca="1">IFERROR(INDEX(INDIRECT(印刷!$G$1&amp;印刷!$X$3),MATCH($B39,INDIRECT(印刷!$G$1&amp;$X$5),0),MATCH(G$2,INDIRECT(印刷!$G$1&amp;印刷!$X$4),0)),"")</f>
        <v/>
      </c>
      <c r="H39" s="55" t="str">
        <f ca="1">IFERROR(INDEX(INDIRECT(印刷!$G$1&amp;印刷!$X$3),MATCH($B39,INDIRECT(印刷!$G$1&amp;$X$5),0),MATCH(H$2,INDIRECT(印刷!$G$1&amp;印刷!$X$4),0)),"")</f>
        <v/>
      </c>
      <c r="I39" s="58" t="str">
        <f ca="1">IFERROR(INDEX(INDIRECT(印刷!$G$1&amp;印刷!$X$3),MATCH($B39,INDIRECT(印刷!$G$1&amp;$X$5),0),MATCH(I$2,INDIRECT(印刷!$G$1&amp;印刷!$X$4),0)),"")</f>
        <v/>
      </c>
      <c r="J39" s="58" t="str">
        <f ca="1">IFERROR(INDEX(INDIRECT(印刷!$G$1&amp;印刷!$X$3),MATCH($B39,INDIRECT(印刷!$G$1&amp;$X$5),0),MATCH(J$2,INDIRECT(印刷!$G$1&amp;印刷!$X$4),0)),"")</f>
        <v/>
      </c>
      <c r="K39" s="4"/>
      <c r="L39" s="10"/>
      <c r="M39" s="10"/>
      <c r="N39" s="8" t="str">
        <f ca="1">IF(O39="","",MAX($N$3:N38)+1)</f>
        <v/>
      </c>
      <c r="O39" s="2" t="str">
        <f ca="1">IFERROR(INDEX(INDIRECT(印刷!$P$1&amp;印刷!$X$8),MATCH($C39,INDIRECT(印刷!$P$1&amp;$X$10),0),MATCH(O$2,INDIRECT(印刷!$P$1&amp;印刷!$X$9),0)),"")</f>
        <v/>
      </c>
      <c r="P39" s="2" t="str">
        <f ca="1">IFERROR(INDEX(INDIRECT(印刷!$P$1&amp;印刷!$X$8),MATCH($C39,INDIRECT(印刷!$P$1&amp;$X$10),0),MATCH(P$2,INDIRECT(印刷!$P$1&amp;印刷!$X$9),0)),"")</f>
        <v/>
      </c>
      <c r="Q39" s="55" t="str">
        <f ca="1">IFERROR(INDEX(INDIRECT(印刷!$P$1&amp;印刷!$X$8),MATCH($C39,INDIRECT(印刷!$P$1&amp;$X$10),0),MATCH(Q$2,INDIRECT(印刷!$P$1&amp;印刷!$X$9),0)),"")</f>
        <v/>
      </c>
      <c r="R39" s="58" t="str">
        <f ca="1">IFERROR(INDEX(INDIRECT(印刷!$P$1&amp;印刷!$X$8),MATCH($C39,INDIRECT(印刷!$P$1&amp;$X$10),0),MATCH(R$2,INDIRECT(印刷!$P$1&amp;印刷!$X$9),0)),"")</f>
        <v/>
      </c>
      <c r="S39" s="58" t="str">
        <f ca="1">IFERROR(INDEX(INDIRECT(印刷!$P$1&amp;印刷!$X$8),MATCH($C39,INDIRECT(印刷!$P$1&amp;$X$10),0),MATCH(S$2,INDIRECT(印刷!$P$1&amp;印刷!$X$9),0)),"")</f>
        <v/>
      </c>
      <c r="T39" s="4"/>
      <c r="U39" s="53"/>
    </row>
    <row r="40" spans="2:21" ht="12.15" customHeight="1" x14ac:dyDescent="0.45">
      <c r="B40" s="73">
        <v>38</v>
      </c>
      <c r="C40" s="73">
        <v>38</v>
      </c>
      <c r="E40" s="8" t="str">
        <f ca="1">IF(F40="","",MAX(E$3:$E39)+1)</f>
        <v/>
      </c>
      <c r="F40" s="2" t="str">
        <f ca="1">IFERROR(INDEX(INDIRECT(印刷!$G$1&amp;印刷!$X$3),MATCH($B40,INDIRECT(印刷!$G$1&amp;$X$5),0),MATCH(F$2,INDIRECT(印刷!$G$1&amp;印刷!$X$4),0)),"")</f>
        <v/>
      </c>
      <c r="G40" s="2" t="str">
        <f ca="1">IFERROR(INDEX(INDIRECT(印刷!$G$1&amp;印刷!$X$3),MATCH($B40,INDIRECT(印刷!$G$1&amp;$X$5),0),MATCH(G$2,INDIRECT(印刷!$G$1&amp;印刷!$X$4),0)),"")</f>
        <v/>
      </c>
      <c r="H40" s="55" t="str">
        <f ca="1">IFERROR(INDEX(INDIRECT(印刷!$G$1&amp;印刷!$X$3),MATCH($B40,INDIRECT(印刷!$G$1&amp;$X$5),0),MATCH(H$2,INDIRECT(印刷!$G$1&amp;印刷!$X$4),0)),"")</f>
        <v/>
      </c>
      <c r="I40" s="58" t="str">
        <f ca="1">IFERROR(INDEX(INDIRECT(印刷!$G$1&amp;印刷!$X$3),MATCH($B40,INDIRECT(印刷!$G$1&amp;$X$5),0),MATCH(I$2,INDIRECT(印刷!$G$1&amp;印刷!$X$4),0)),"")</f>
        <v/>
      </c>
      <c r="J40" s="58" t="str">
        <f ca="1">IFERROR(INDEX(INDIRECT(印刷!$G$1&amp;印刷!$X$3),MATCH($B40,INDIRECT(印刷!$G$1&amp;$X$5),0),MATCH(J$2,INDIRECT(印刷!$G$1&amp;印刷!$X$4),0)),"")</f>
        <v/>
      </c>
      <c r="K40" s="4"/>
      <c r="L40" s="10"/>
      <c r="M40" s="10"/>
      <c r="N40" s="8" t="str">
        <f ca="1">IF(O40="","",MAX($N$3:N39)+1)</f>
        <v/>
      </c>
      <c r="O40" s="2" t="str">
        <f ca="1">IFERROR(INDEX(INDIRECT(印刷!$P$1&amp;印刷!$X$8),MATCH($C40,INDIRECT(印刷!$P$1&amp;$X$10),0),MATCH(O$2,INDIRECT(印刷!$P$1&amp;印刷!$X$9),0)),"")</f>
        <v/>
      </c>
      <c r="P40" s="2" t="str">
        <f ca="1">IFERROR(INDEX(INDIRECT(印刷!$P$1&amp;印刷!$X$8),MATCH($C40,INDIRECT(印刷!$P$1&amp;$X$10),0),MATCH(P$2,INDIRECT(印刷!$P$1&amp;印刷!$X$9),0)),"")</f>
        <v/>
      </c>
      <c r="Q40" s="55" t="str">
        <f ca="1">IFERROR(INDEX(INDIRECT(印刷!$P$1&amp;印刷!$X$8),MATCH($C40,INDIRECT(印刷!$P$1&amp;$X$10),0),MATCH(Q$2,INDIRECT(印刷!$P$1&amp;印刷!$X$9),0)),"")</f>
        <v/>
      </c>
      <c r="R40" s="58" t="str">
        <f ca="1">IFERROR(INDEX(INDIRECT(印刷!$P$1&amp;印刷!$X$8),MATCH($C40,INDIRECT(印刷!$P$1&amp;$X$10),0),MATCH(R$2,INDIRECT(印刷!$P$1&amp;印刷!$X$9),0)),"")</f>
        <v/>
      </c>
      <c r="S40" s="58" t="str">
        <f ca="1">IFERROR(INDEX(INDIRECT(印刷!$P$1&amp;印刷!$X$8),MATCH($C40,INDIRECT(印刷!$P$1&amp;$X$10),0),MATCH(S$2,INDIRECT(印刷!$P$1&amp;印刷!$X$9),0)),"")</f>
        <v/>
      </c>
      <c r="T40" s="4"/>
      <c r="U40" s="53"/>
    </row>
    <row r="41" spans="2:21" ht="12.15" customHeight="1" x14ac:dyDescent="0.45">
      <c r="B41" s="73">
        <v>39</v>
      </c>
      <c r="C41" s="73">
        <v>39</v>
      </c>
      <c r="E41" s="8" t="str">
        <f ca="1">IF(F41="","",MAX(E$3:$E40)+1)</f>
        <v/>
      </c>
      <c r="F41" s="2" t="str">
        <f ca="1">IFERROR(INDEX(INDIRECT(印刷!$G$1&amp;印刷!$X$3),MATCH($B41,INDIRECT(印刷!$G$1&amp;$X$5),0),MATCH(F$2,INDIRECT(印刷!$G$1&amp;印刷!$X$4),0)),"")</f>
        <v/>
      </c>
      <c r="G41" s="2" t="str">
        <f ca="1">IFERROR(INDEX(INDIRECT(印刷!$G$1&amp;印刷!$X$3),MATCH($B41,INDIRECT(印刷!$G$1&amp;$X$5),0),MATCH(G$2,INDIRECT(印刷!$G$1&amp;印刷!$X$4),0)),"")</f>
        <v/>
      </c>
      <c r="H41" s="55" t="str">
        <f ca="1">IFERROR(INDEX(INDIRECT(印刷!$G$1&amp;印刷!$X$3),MATCH($B41,INDIRECT(印刷!$G$1&amp;$X$5),0),MATCH(H$2,INDIRECT(印刷!$G$1&amp;印刷!$X$4),0)),"")</f>
        <v/>
      </c>
      <c r="I41" s="58" t="str">
        <f ca="1">IFERROR(INDEX(INDIRECT(印刷!$G$1&amp;印刷!$X$3),MATCH($B41,INDIRECT(印刷!$G$1&amp;$X$5),0),MATCH(I$2,INDIRECT(印刷!$G$1&amp;印刷!$X$4),0)),"")</f>
        <v/>
      </c>
      <c r="J41" s="58" t="str">
        <f ca="1">IFERROR(INDEX(INDIRECT(印刷!$G$1&amp;印刷!$X$3),MATCH($B41,INDIRECT(印刷!$G$1&amp;$X$5),0),MATCH(J$2,INDIRECT(印刷!$G$1&amp;印刷!$X$4),0)),"")</f>
        <v/>
      </c>
      <c r="K41" s="4"/>
      <c r="L41" s="10"/>
      <c r="M41" s="10"/>
      <c r="N41" s="8" t="str">
        <f ca="1">IF(O41="","",MAX($N$3:N40)+1)</f>
        <v/>
      </c>
      <c r="O41" s="2" t="str">
        <f ca="1">IFERROR(INDEX(INDIRECT(印刷!$P$1&amp;印刷!$X$8),MATCH($C41,INDIRECT(印刷!$P$1&amp;$X$10),0),MATCH(O$2,INDIRECT(印刷!$P$1&amp;印刷!$X$9),0)),"")</f>
        <v/>
      </c>
      <c r="P41" s="2" t="str">
        <f ca="1">IFERROR(INDEX(INDIRECT(印刷!$P$1&amp;印刷!$X$8),MATCH($C41,INDIRECT(印刷!$P$1&amp;$X$10),0),MATCH(P$2,INDIRECT(印刷!$P$1&amp;印刷!$X$9),0)),"")</f>
        <v/>
      </c>
      <c r="Q41" s="55" t="str">
        <f ca="1">IFERROR(INDEX(INDIRECT(印刷!$P$1&amp;印刷!$X$8),MATCH($C41,INDIRECT(印刷!$P$1&amp;$X$10),0),MATCH(Q$2,INDIRECT(印刷!$P$1&amp;印刷!$X$9),0)),"")</f>
        <v/>
      </c>
      <c r="R41" s="58" t="str">
        <f ca="1">IFERROR(INDEX(INDIRECT(印刷!$P$1&amp;印刷!$X$8),MATCH($C41,INDIRECT(印刷!$P$1&amp;$X$10),0),MATCH(R$2,INDIRECT(印刷!$P$1&amp;印刷!$X$9),0)),"")</f>
        <v/>
      </c>
      <c r="S41" s="58" t="str">
        <f ca="1">IFERROR(INDEX(INDIRECT(印刷!$P$1&amp;印刷!$X$8),MATCH($C41,INDIRECT(印刷!$P$1&amp;$X$10),0),MATCH(S$2,INDIRECT(印刷!$P$1&amp;印刷!$X$9),0)),"")</f>
        <v/>
      </c>
      <c r="T41" s="4"/>
      <c r="U41" s="53"/>
    </row>
    <row r="42" spans="2:21" ht="12.15" customHeight="1" thickBot="1" x14ac:dyDescent="0.5">
      <c r="B42" s="73">
        <v>40</v>
      </c>
      <c r="C42" s="73">
        <v>40</v>
      </c>
      <c r="E42" s="59" t="str">
        <f ca="1">IF(F42="","",MAX(E$3:$E41)+1)</f>
        <v/>
      </c>
      <c r="F42" s="60" t="str">
        <f ca="1">IFERROR(INDEX(INDIRECT(印刷!$G$1&amp;印刷!$X$3),MATCH($B42,INDIRECT(印刷!$G$1&amp;$X$5),0),MATCH(F$2,INDIRECT(印刷!$G$1&amp;印刷!$X$4),0)),"")</f>
        <v/>
      </c>
      <c r="G42" s="60" t="str">
        <f ca="1">IFERROR(INDEX(INDIRECT(印刷!$G$1&amp;印刷!$X$3),MATCH($B42,INDIRECT(印刷!$G$1&amp;$X$5),0),MATCH(G$2,INDIRECT(印刷!$G$1&amp;印刷!$X$4),0)),"")</f>
        <v/>
      </c>
      <c r="H42" s="61" t="str">
        <f ca="1">IFERROR(INDEX(INDIRECT(印刷!$G$1&amp;印刷!$X$3),MATCH($B42,INDIRECT(印刷!$G$1&amp;$X$5),0),MATCH(H$2,INDIRECT(印刷!$G$1&amp;印刷!$X$4),0)),"")</f>
        <v/>
      </c>
      <c r="I42" s="62" t="str">
        <f ca="1">IFERROR(INDEX(INDIRECT(印刷!$G$1&amp;印刷!$X$3),MATCH($B42,INDIRECT(印刷!$G$1&amp;$X$5),0),MATCH(I$2,INDIRECT(印刷!$G$1&amp;印刷!$X$4),0)),"")</f>
        <v/>
      </c>
      <c r="J42" s="62" t="str">
        <f ca="1">IFERROR(INDEX(INDIRECT(印刷!$G$1&amp;印刷!$X$3),MATCH($B42,INDIRECT(印刷!$G$1&amp;$X$5),0),MATCH(J$2,INDIRECT(印刷!$G$1&amp;印刷!$X$4),0)),"")</f>
        <v/>
      </c>
      <c r="K42" s="63"/>
      <c r="L42" s="10"/>
      <c r="M42" s="10"/>
      <c r="N42" s="8" t="str">
        <f ca="1">IF(O42="","",MAX($N$3:N41)+1)</f>
        <v/>
      </c>
      <c r="O42" s="2" t="str">
        <f ca="1">IFERROR(INDEX(INDIRECT(印刷!$P$1&amp;印刷!$X$8),MATCH($C42,INDIRECT(印刷!$P$1&amp;$X$10),0),MATCH(O$2,INDIRECT(印刷!$P$1&amp;印刷!$X$9),0)),"")</f>
        <v/>
      </c>
      <c r="P42" s="2" t="str">
        <f ca="1">IFERROR(INDEX(INDIRECT(印刷!$P$1&amp;印刷!$X$8),MATCH($C42,INDIRECT(印刷!$P$1&amp;$X$10),0),MATCH(P$2,INDIRECT(印刷!$P$1&amp;印刷!$X$9),0)),"")</f>
        <v/>
      </c>
      <c r="Q42" s="55" t="str">
        <f ca="1">IFERROR(INDEX(INDIRECT(印刷!$P$1&amp;印刷!$X$8),MATCH($C42,INDIRECT(印刷!$P$1&amp;$X$10),0),MATCH(Q$2,INDIRECT(印刷!$P$1&amp;印刷!$X$9),0)),"")</f>
        <v/>
      </c>
      <c r="R42" s="58" t="str">
        <f ca="1">IFERROR(INDEX(INDIRECT(印刷!$P$1&amp;印刷!$X$8),MATCH($C42,INDIRECT(印刷!$P$1&amp;$X$10),0),MATCH(R$2,INDIRECT(印刷!$P$1&amp;印刷!$X$9),0)),"")</f>
        <v/>
      </c>
      <c r="S42" s="58" t="str">
        <f ca="1">IFERROR(INDEX(INDIRECT(印刷!$P$1&amp;印刷!$X$8),MATCH($C42,INDIRECT(印刷!$P$1&amp;$X$10),0),MATCH(S$2,INDIRECT(印刷!$P$1&amp;印刷!$X$9),0)),"")</f>
        <v/>
      </c>
      <c r="T42" s="4"/>
      <c r="U42" s="53"/>
    </row>
    <row r="43" spans="2:21" ht="12.15" customHeight="1" thickTop="1" x14ac:dyDescent="0.45">
      <c r="E43" s="64"/>
      <c r="F43" s="65"/>
      <c r="G43" s="71" t="s">
        <v>33</v>
      </c>
      <c r="H43" s="69" t="str">
        <f ca="1">IF(SUM(H3:H42)=0,"",SUM(H3:H42))</f>
        <v/>
      </c>
      <c r="I43" s="68" t="s">
        <v>13</v>
      </c>
      <c r="J43" s="66" t="str">
        <f ca="1">IF(SUM(J3:J42)=0,"",SUM(J3:J42))</f>
        <v/>
      </c>
      <c r="K43" s="67"/>
      <c r="N43" s="64"/>
      <c r="O43" s="65"/>
      <c r="P43" s="71" t="s">
        <v>33</v>
      </c>
      <c r="Q43" s="69" t="str">
        <f ca="1">IF(SUM(Q3:Q42)=0,"",SUM(Q3:Q42))</f>
        <v/>
      </c>
      <c r="R43" s="68" t="s">
        <v>13</v>
      </c>
      <c r="S43" s="66" t="str">
        <f ca="1">IF(SUM(S3:S42)=0,"",SUM(S3:S42))</f>
        <v/>
      </c>
      <c r="T43" s="67"/>
    </row>
  </sheetData>
  <mergeCells count="3">
    <mergeCell ref="B1:C1"/>
    <mergeCell ref="E1:F1"/>
    <mergeCell ref="N1:O1"/>
  </mergeCells>
  <phoneticPr fontId="1"/>
  <conditionalFormatting sqref="B3:C42">
    <cfRule type="expression" dxfId="0" priority="1">
      <formula>(ROW($B3)-ROW(B$2))&lt;&gt;B3</formula>
    </cfRule>
  </conditionalFormatting>
  <printOptions horizontalCentered="1"/>
  <pageMargins left="0.27559055118110237" right="0.27559055118110237" top="0.39370078740157483" bottom="0.27559055118110237" header="0" footer="0"/>
  <pageSetup paperSize="9" orientation="landscape" horizontalDpi="1200" verticalDpi="1200" r:id="rId1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デッキ1</vt:lpstr>
      <vt:lpstr>デッキ2</vt:lpstr>
      <vt:lpstr>印刷</vt:lpstr>
      <vt:lpstr>デッキ1!Print_Area</vt:lpstr>
      <vt:lpstr>デッキ2!Print_Area</vt:lpstr>
      <vt:lpstr>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2025-06-02T09:31:11Z</dcterms:created>
  <dcterms:modified xsi:type="dcterms:W3CDTF">2025-06-06T09:01:41Z</dcterms:modified>
</cp:coreProperties>
</file>